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omments1.xml" ContentType="application/vnd.openxmlformats-officedocument.spreadsheetml.comments+xml"/>
  <Override PartName="/xl/drawings/drawing29.xml" ContentType="application/vnd.openxmlformats-officedocument.drawing+xml"/>
  <Override PartName="/xl/comments2.xml" ContentType="application/vnd.openxmlformats-officedocument.spreadsheetml.comments+xml"/>
  <Override PartName="/xl/drawings/drawing30.xml" ContentType="application/vnd.openxmlformats-officedocument.drawing+xml"/>
  <Override PartName="/xl/comments3.xml" ContentType="application/vnd.openxmlformats-officedocument.spreadsheetml.comments+xml"/>
  <Override PartName="/xl/drawings/drawing31.xml" ContentType="application/vnd.openxmlformats-officedocument.drawing+xml"/>
  <Override PartName="/xl/comments4.xml" ContentType="application/vnd.openxmlformats-officedocument.spreadsheetml.comments+xml"/>
  <Override PartName="/xl/drawings/drawing32.xml" ContentType="application/vnd.openxmlformats-officedocument.drawing+xml"/>
  <Override PartName="/xl/comments5.xml" ContentType="application/vnd.openxmlformats-officedocument.spreadsheetml.comments+xml"/>
  <Override PartName="/xl/drawings/drawing33.xml" ContentType="application/vnd.openxmlformats-officedocument.drawing+xml"/>
  <Override PartName="/xl/comments6.xml" ContentType="application/vnd.openxmlformats-officedocument.spreadsheetml.comments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18915" windowHeight="10230" tabRatio="652"/>
  </bookViews>
  <sheets>
    <sheet name="Introduccion" sheetId="2" r:id="rId1"/>
    <sheet name="Fuente" sheetId="19" r:id="rId2"/>
    <sheet name="Presupuesto" sheetId="15" r:id="rId3"/>
    <sheet name="Resumen solicitudes" sheetId="51" r:id="rId4"/>
    <sheet name="Violencia de género" sheetId="47" r:id="rId5"/>
    <sheet name="Impugnaciones" sheetId="48" r:id="rId6"/>
    <sheet name="CEPEJ" sheetId="49" r:id="rId7"/>
    <sheet name="ANDALUCIA" sheetId="20" r:id="rId8"/>
    <sheet name="Almeria" sheetId="28" r:id="rId9"/>
    <sheet name="Cadiz" sheetId="27" r:id="rId10"/>
    <sheet name="Cordoba" sheetId="26" r:id="rId11"/>
    <sheet name="Granada" sheetId="25" r:id="rId12"/>
    <sheet name="Huelva" sheetId="24" r:id="rId13"/>
    <sheet name="Jaen" sheetId="23" r:id="rId14"/>
    <sheet name="Malaga" sheetId="29" r:id="rId15"/>
    <sheet name="Sevilla" sheetId="22" r:id="rId16"/>
    <sheet name="Aragon " sheetId="81" r:id="rId17"/>
    <sheet name="Zaragoza" sheetId="3" r:id="rId18"/>
    <sheet name="Huesca" sheetId="58" r:id="rId19"/>
    <sheet name="Teruel" sheetId="59" r:id="rId20"/>
    <sheet name="Asturias" sheetId="7" r:id="rId21"/>
    <sheet name="Canarias" sheetId="30" r:id="rId22"/>
    <sheet name="Gran Canaria" sheetId="73" r:id="rId23"/>
    <sheet name="La Palma" sheetId="78" r:id="rId24"/>
    <sheet name="Lanzarote" sheetId="79" r:id="rId25"/>
    <sheet name="Tenerife" sheetId="80" r:id="rId26"/>
    <sheet name="Cantabria" sheetId="32" r:id="rId27"/>
    <sheet name="Cataluña" sheetId="1" r:id="rId28"/>
    <sheet name="Terres del ebre" sheetId="41" r:id="rId29"/>
    <sheet name="Tarragona" sheetId="40" r:id="rId30"/>
    <sheet name="Lleida" sheetId="39" r:id="rId31"/>
    <sheet name="Girona" sheetId="38" r:id="rId32"/>
    <sheet name="Barcelona" sheetId="37" r:id="rId33"/>
    <sheet name="C. Valenciana" sheetId="8" r:id="rId34"/>
    <sheet name="Alicante" sheetId="64" r:id="rId35"/>
    <sheet name="Castellon" sheetId="65" r:id="rId36"/>
    <sheet name="Valencia" sheetId="66" r:id="rId37"/>
    <sheet name="Galicia" sheetId="9" r:id="rId38"/>
    <sheet name="Madrid" sheetId="4" r:id="rId39"/>
    <sheet name="Navarra" sheetId="5" r:id="rId40"/>
    <sheet name="País Vasco" sheetId="18" r:id="rId41"/>
    <sheet name="Guipuzcoa" sheetId="36" r:id="rId42"/>
    <sheet name="Bizkaia" sheetId="35" r:id="rId43"/>
    <sheet name="Alava" sheetId="34" r:id="rId44"/>
    <sheet name="Rioja" sheetId="6" r:id="rId45"/>
  </sheets>
  <calcPr calcId="145621"/>
</workbook>
</file>

<file path=xl/calcChain.xml><?xml version="1.0" encoding="utf-8"?>
<calcChain xmlns="http://schemas.openxmlformats.org/spreadsheetml/2006/main">
  <c r="B26" i="47" l="1"/>
  <c r="D44" i="51"/>
  <c r="E44" i="51"/>
  <c r="F44" i="51"/>
  <c r="H44" i="51"/>
  <c r="B39" i="81" l="1"/>
  <c r="C39" i="81"/>
  <c r="A39" i="81"/>
  <c r="E16" i="81"/>
  <c r="A16" i="81"/>
  <c r="A40" i="30" l="1"/>
  <c r="C27" i="30"/>
  <c r="E17" i="30"/>
  <c r="A17" i="30"/>
  <c r="D19" i="48"/>
  <c r="B19" i="48"/>
  <c r="B19" i="47"/>
  <c r="F21" i="51"/>
  <c r="B21" i="51"/>
  <c r="C42" i="48" l="1"/>
  <c r="D42" i="48"/>
  <c r="E42" i="48"/>
  <c r="B42" i="48"/>
  <c r="B44" i="51"/>
  <c r="B17" i="18"/>
  <c r="C17" i="18"/>
  <c r="D17" i="18"/>
  <c r="E17" i="18"/>
  <c r="F17" i="18"/>
  <c r="G17" i="18"/>
  <c r="A17" i="18"/>
  <c r="C25" i="48" l="1"/>
  <c r="D25" i="48"/>
  <c r="E25" i="48"/>
  <c r="B25" i="48"/>
  <c r="C27" i="51"/>
  <c r="D27" i="51"/>
  <c r="E27" i="51"/>
  <c r="F27" i="51"/>
  <c r="G27" i="51"/>
  <c r="H27" i="51"/>
  <c r="B27" i="51"/>
  <c r="F33" i="51" l="1"/>
  <c r="B33" i="51"/>
  <c r="D14" i="47"/>
  <c r="E14" i="47"/>
  <c r="C14" i="47"/>
  <c r="B16" i="47"/>
  <c r="B17" i="47"/>
  <c r="B15" i="47"/>
  <c r="B14" i="47" l="1"/>
  <c r="C14" i="48"/>
  <c r="D14" i="48"/>
  <c r="B14" i="48"/>
  <c r="C16" i="51"/>
  <c r="D16" i="51"/>
  <c r="E16" i="51"/>
  <c r="F16" i="51"/>
  <c r="G16" i="51"/>
  <c r="H16" i="51"/>
  <c r="B16" i="51"/>
  <c r="F7" i="51"/>
  <c r="B7" i="51"/>
  <c r="E35" i="48" l="1"/>
</calcChain>
</file>

<file path=xl/comments1.xml><?xml version="1.0" encoding="utf-8"?>
<comments xmlns="http://schemas.openxmlformats.org/spreadsheetml/2006/main">
  <authors>
    <author>Ildefonso Villán Criado</author>
  </authors>
  <commentList>
    <comment ref="E1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Solo se notifican las aprobadas?
</t>
        </r>
      </text>
    </comment>
    <comment ref="A3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No estan inclidos en los de arriba?</t>
        </r>
      </text>
    </comment>
  </commentList>
</comments>
</file>

<file path=xl/comments2.xml><?xml version="1.0" encoding="utf-8"?>
<comments xmlns="http://schemas.openxmlformats.org/spreadsheetml/2006/main">
  <authors>
    <author>Ildefonso Villán Criado</author>
  </authors>
  <commentList>
    <comment ref="E1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Solo se notifican las aprobadas?
</t>
        </r>
      </text>
    </comment>
    <comment ref="A3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No estan incluidos en los de arriba?</t>
        </r>
      </text>
    </comment>
  </commentList>
</comments>
</file>

<file path=xl/comments3.xml><?xml version="1.0" encoding="utf-8"?>
<comments xmlns="http://schemas.openxmlformats.org/spreadsheetml/2006/main">
  <authors>
    <author>Ildefonso Villán Criado</author>
  </authors>
  <commentList>
    <comment ref="E1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Solo se notifican las aprobadas?
</t>
        </r>
      </text>
    </comment>
    <comment ref="A3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No estan incluidos en los de arriba?</t>
        </r>
      </text>
    </comment>
  </commentList>
</comments>
</file>

<file path=xl/comments4.xml><?xml version="1.0" encoding="utf-8"?>
<comments xmlns="http://schemas.openxmlformats.org/spreadsheetml/2006/main">
  <authors>
    <author>Ildefonso Villán Criado</author>
  </authors>
  <commentList>
    <comment ref="E1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Solo se notifican las aprobadas?
</t>
        </r>
      </text>
    </comment>
    <comment ref="A3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No estan incluidos en los de arriba?</t>
        </r>
      </text>
    </comment>
  </commentList>
</comments>
</file>

<file path=xl/comments5.xml><?xml version="1.0" encoding="utf-8"?>
<comments xmlns="http://schemas.openxmlformats.org/spreadsheetml/2006/main">
  <authors>
    <author>Ildefonso Villán Criado</author>
  </authors>
  <commentList>
    <comment ref="E1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Solo se notifican las aprobadas?
</t>
        </r>
      </text>
    </comment>
    <comment ref="A3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No estan incluidos en los de arriba?</t>
        </r>
      </text>
    </comment>
  </commentList>
</comments>
</file>

<file path=xl/comments6.xml><?xml version="1.0" encoding="utf-8"?>
<comments xmlns="http://schemas.openxmlformats.org/spreadsheetml/2006/main">
  <authors>
    <author>Ildefonso Villán Criado</author>
  </authors>
  <commentList>
    <comment ref="E1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Solo se notifican las aprobadas?
</t>
        </r>
      </text>
    </comment>
    <comment ref="A3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No estan incluidos en los de arriba?</t>
        </r>
      </text>
    </comment>
  </commentList>
</comments>
</file>

<file path=xl/sharedStrings.xml><?xml version="1.0" encoding="utf-8"?>
<sst xmlns="http://schemas.openxmlformats.org/spreadsheetml/2006/main" count="1399" uniqueCount="270">
  <si>
    <t>COMISIÓN PROVINCIAL DE JUSTICIA GRATUITA</t>
  </si>
  <si>
    <t>Nº de solicitudes registradas</t>
  </si>
  <si>
    <t>Denegadas tras tramitación</t>
  </si>
  <si>
    <t>Resueltas</t>
  </si>
  <si>
    <t>Pendientes</t>
  </si>
  <si>
    <t>Provisional</t>
  </si>
  <si>
    <t>Definitivo</t>
  </si>
  <si>
    <t>Procedentes de colegios profesionales</t>
  </si>
  <si>
    <t>Procedentes de Juzgados o Decanatos</t>
  </si>
  <si>
    <t>Para los casos en los que existe un pleito en trámite</t>
  </si>
  <si>
    <t>Nº resoluciones impugnadas</t>
  </si>
  <si>
    <t>Admitidas</t>
  </si>
  <si>
    <t>Remitidas al juzgado o tribunal para su resolución</t>
  </si>
  <si>
    <t>Número de casos presentados a un tribunal en los que se ha concedido ayuda legal</t>
  </si>
  <si>
    <t>Penales</t>
  </si>
  <si>
    <t>No penales</t>
  </si>
  <si>
    <t>CATALUÑA</t>
  </si>
  <si>
    <t>ARAGÓN</t>
  </si>
  <si>
    <r>
      <t>Inadmitidas ab initio</t>
    </r>
    <r>
      <rPr>
        <b/>
        <sz val="11"/>
        <color indexed="8"/>
        <rFont val="Verdana"/>
        <family val="2"/>
      </rPr>
      <t>(1)</t>
    </r>
  </si>
  <si>
    <r>
      <t>Notificadas al Órgano(</t>
    </r>
    <r>
      <rPr>
        <b/>
        <sz val="11"/>
        <color indexed="8"/>
        <rFont val="Verdana"/>
        <family val="2"/>
      </rPr>
      <t>2</t>
    </r>
    <r>
      <rPr>
        <sz val="11"/>
        <color indexed="8"/>
        <rFont val="Verdana"/>
        <family val="2"/>
      </rPr>
      <t>)</t>
    </r>
  </si>
  <si>
    <r>
      <t>Ptes de Notificar al Órgano(</t>
    </r>
    <r>
      <rPr>
        <b/>
        <sz val="11"/>
        <color indexed="8"/>
        <rFont val="Verdana"/>
        <family val="2"/>
      </rPr>
      <t>2)</t>
    </r>
  </si>
  <si>
    <t>En casos de asignación provisional</t>
  </si>
  <si>
    <t>MADRID</t>
  </si>
  <si>
    <t>NAVARRA</t>
  </si>
  <si>
    <t>-</t>
  </si>
  <si>
    <t>RIOJA</t>
  </si>
  <si>
    <r>
      <t>Inadmitidas ab initio</t>
    </r>
    <r>
      <rPr>
        <b/>
        <sz val="11"/>
        <color theme="1"/>
        <rFont val="Verdana"/>
        <family val="2"/>
      </rPr>
      <t>(1)</t>
    </r>
  </si>
  <si>
    <t>30 días</t>
  </si>
  <si>
    <t>ASTURIAS</t>
  </si>
  <si>
    <t>C. VALENCIANA</t>
  </si>
  <si>
    <t xml:space="preserve">Año: </t>
  </si>
  <si>
    <t>Justicia Gratuita</t>
  </si>
  <si>
    <t>GALICIA</t>
  </si>
  <si>
    <t>Coruña</t>
  </si>
  <si>
    <t>Lugo</t>
  </si>
  <si>
    <t>Ourense</t>
  </si>
  <si>
    <t>Pontevedra</t>
  </si>
  <si>
    <t>Alicante</t>
  </si>
  <si>
    <t>Valencia</t>
  </si>
  <si>
    <t>Castellón</t>
  </si>
  <si>
    <t>Araba</t>
  </si>
  <si>
    <t>Bizkaia</t>
  </si>
  <si>
    <t>Gipuzkoa</t>
  </si>
  <si>
    <t>A Coruña</t>
  </si>
  <si>
    <t>PAÍS VASCO</t>
  </si>
  <si>
    <t>Aragón</t>
  </si>
  <si>
    <t>Asturias</t>
  </si>
  <si>
    <t>Cataluña</t>
  </si>
  <si>
    <t>C. Valenciana</t>
  </si>
  <si>
    <t>Galicia</t>
  </si>
  <si>
    <t>Madrid</t>
  </si>
  <si>
    <t>Navarra</t>
  </si>
  <si>
    <t>(3) Todas las solicitudes provienen de los Colegios de Abogados</t>
  </si>
  <si>
    <r>
      <t>(1)</t>
    </r>
    <r>
      <rPr>
        <sz val="9"/>
        <color indexed="8"/>
        <rFont val="Verdana"/>
        <family val="2"/>
      </rPr>
      <t xml:space="preserve"> </t>
    </r>
    <r>
      <rPr>
        <b/>
        <sz val="9"/>
        <color indexed="8"/>
        <rFont val="Verdana"/>
        <family val="2"/>
      </rPr>
      <t>Normalmente se produce la inadmisión  por la falta de presentación de la documentación requerida en plazo concedido a tal efecto</t>
    </r>
  </si>
  <si>
    <r>
      <t>(2)</t>
    </r>
    <r>
      <rPr>
        <sz val="9"/>
        <color indexed="8"/>
        <rFont val="Verdana"/>
        <family val="2"/>
      </rPr>
      <t xml:space="preserve"> </t>
    </r>
    <r>
      <rPr>
        <b/>
        <sz val="9"/>
        <color indexed="8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9"/>
        <color indexed="8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</si>
  <si>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t>Fuente</t>
  </si>
  <si>
    <t>Operación 11001 del Plan Nacional de Estadística judicial</t>
  </si>
  <si>
    <t>Elaboración a partir de datos facilitados por las administraciones responsables de los medios al servicio de la Administración de Justicia</t>
  </si>
  <si>
    <t>SOLICITUDES Y TIEMPOS</t>
  </si>
  <si>
    <t>Fuente: Comisiones de justicia gratuita provinciales</t>
  </si>
  <si>
    <t>Facilitar una hoja por provincia y una conjunta</t>
  </si>
  <si>
    <t>Provincia de:</t>
  </si>
  <si>
    <t>ALMERIA</t>
  </si>
  <si>
    <r>
      <t>Inadmitidas ab initio</t>
    </r>
    <r>
      <rPr>
        <b/>
        <sz val="11"/>
        <color rgb="FF000000"/>
        <rFont val="Verdana1"/>
      </rPr>
      <t>(1)</t>
    </r>
  </si>
  <si>
    <r>
      <t>Notificadas al órgano(</t>
    </r>
    <r>
      <rPr>
        <b/>
        <sz val="11"/>
        <color rgb="FF000000"/>
        <rFont val="Verdana1"/>
      </rPr>
      <t>2</t>
    </r>
    <r>
      <rPr>
        <sz val="11"/>
        <color rgb="FF000000"/>
        <rFont val="Verdana1"/>
      </rPr>
      <t>)</t>
    </r>
  </si>
  <si>
    <r>
      <t>Pendientes de notificar al órgano(</t>
    </r>
    <r>
      <rPr>
        <b/>
        <sz val="11"/>
        <color rgb="FF000000"/>
        <rFont val="Verdana1"/>
      </rPr>
      <t>2</t>
    </r>
    <r>
      <rPr>
        <sz val="11"/>
        <color rgb="FF000000"/>
        <rFont val="Verdana1"/>
      </rPr>
      <t>)</t>
    </r>
  </si>
  <si>
    <t>Procedentes de juzgados o decanatos</t>
  </si>
  <si>
    <r>
      <t>1.-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Normalmente se produce la inadmisión  por la falta de presentación de la documentación requerida en plazo concedido a tal efecto</t>
    </r>
  </si>
  <si>
    <t>Tiempo medio (en días) entre registro y notificación al órgano</t>
  </si>
  <si>
    <t>De la resolución provisional</t>
  </si>
  <si>
    <t>De la resolución definitiva</t>
  </si>
  <si>
    <t>Procesos judiciales y procedimientos administrativos que tengan causa directa o indirecta en la violencia de genero</t>
  </si>
  <si>
    <t>Nº solicitudes</t>
  </si>
  <si>
    <t>Nº reconocimientos de derecho</t>
  </si>
  <si>
    <t>Tiempo medio (en días) que transcurre entre el registro de la solicitud y la comunicación de la resolución al órgano</t>
  </si>
  <si>
    <t>En casos de asignación definitiva</t>
  </si>
  <si>
    <t>Impugnaciones</t>
  </si>
  <si>
    <t>Pendientes
de remitir al juzgado o tribunal para su resolución</t>
  </si>
  <si>
    <t>Fuente: Comisiones de justicia gatuita provinciales</t>
  </si>
  <si>
    <t>CÁDIZ</t>
  </si>
  <si>
    <t>No disponemos de esta información</t>
  </si>
  <si>
    <t>CÓRDOBA</t>
  </si>
  <si>
    <t>GRANADA</t>
  </si>
  <si>
    <r>
      <t>Inadmitidas ab initio</t>
    </r>
    <r>
      <rPr>
        <b/>
        <sz val="11"/>
        <color rgb="FF000000"/>
        <rFont val="Verdana"/>
        <family val="2"/>
      </rPr>
      <t>(1)</t>
    </r>
  </si>
  <si>
    <r>
      <t>Notificadas al órgano(</t>
    </r>
    <r>
      <rPr>
        <b/>
        <sz val="11"/>
        <color rgb="FF000000"/>
        <rFont val="Verdana"/>
        <family val="2"/>
      </rPr>
      <t>2</t>
    </r>
    <r>
      <rPr>
        <sz val="11"/>
        <color rgb="FF000000"/>
        <rFont val="Verdana"/>
        <family val="2"/>
      </rPr>
      <t>)</t>
    </r>
  </si>
  <si>
    <r>
      <t>Pendientes de notificar al órgano(</t>
    </r>
    <r>
      <rPr>
        <b/>
        <sz val="11"/>
        <color rgb="FF000000"/>
        <rFont val="Verdana"/>
        <family val="2"/>
      </rPr>
      <t>2</t>
    </r>
    <r>
      <rPr>
        <sz val="11"/>
        <color rgb="FF000000"/>
        <rFont val="Verdana"/>
        <family val="2"/>
      </rPr>
      <t>)</t>
    </r>
  </si>
  <si>
    <r>
      <t>1.-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>Normalmente se produce la inadmisión  por la falta de presentación de la documentación requerida en plazo concedido a tal efecto</t>
    </r>
  </si>
  <si>
    <t>HUELVA</t>
  </si>
  <si>
    <t>JAÉN</t>
  </si>
  <si>
    <t xml:space="preserve">SEVILLA </t>
  </si>
  <si>
    <t>MALAGA</t>
  </si>
  <si>
    <t xml:space="preserve">Nº solicitudes </t>
  </si>
  <si>
    <t xml:space="preserve">Nº reconocimientos de derecho </t>
  </si>
  <si>
    <t>Fuente: Comisiones de justicia gatuita insulares</t>
  </si>
  <si>
    <r>
      <t>Notificadas al órgano(</t>
    </r>
    <r>
      <rPr>
        <b/>
        <sz val="11"/>
        <color indexed="8"/>
        <rFont val="Verdana"/>
        <family val="2"/>
      </rPr>
      <t>2</t>
    </r>
    <r>
      <rPr>
        <sz val="11"/>
        <color indexed="8"/>
        <rFont val="Verdana"/>
        <family val="2"/>
      </rPr>
      <t>)</t>
    </r>
  </si>
  <si>
    <r>
      <t>Pendientes de notificar al órgano(</t>
    </r>
    <r>
      <rPr>
        <b/>
        <sz val="11"/>
        <color indexed="8"/>
        <rFont val="Verdana"/>
        <family val="2"/>
      </rPr>
      <t>2</t>
    </r>
    <r>
      <rPr>
        <sz val="11"/>
        <color indexed="8"/>
        <rFont val="Verdana"/>
        <family val="2"/>
      </rPr>
      <t>)</t>
    </r>
  </si>
  <si>
    <r>
      <t>1.-</t>
    </r>
    <r>
      <rPr>
        <sz val="10"/>
        <color indexed="8"/>
        <rFont val="Verdana"/>
        <family val="2"/>
      </rPr>
      <t xml:space="preserve"> </t>
    </r>
    <r>
      <rPr>
        <b/>
        <sz val="10"/>
        <color indexed="8"/>
        <rFont val="Verdana"/>
        <family val="2"/>
      </rPr>
      <t>Normalmente se produce la inadmisión  por la falta de presentación de la documentación requerida en plazo concedido a tal efecto</t>
    </r>
  </si>
  <si>
    <r>
      <t>2.-</t>
    </r>
    <r>
      <rPr>
        <sz val="10"/>
        <color indexed="8"/>
        <rFont val="Verdana"/>
        <family val="2"/>
      </rPr>
      <t xml:space="preserve"> </t>
    </r>
    <r>
      <rPr>
        <b/>
        <sz val="10"/>
        <color indexed="8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indexed="8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</si>
  <si>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t xml:space="preserve">Tiempo medio (en días) que transcurre entre el registro de la solicitud y la comunicación de la resolución al órgano </t>
  </si>
  <si>
    <t>Canarias</t>
  </si>
  <si>
    <t>Cantabria</t>
  </si>
  <si>
    <t xml:space="preserve">Provincia de: </t>
  </si>
  <si>
    <t>Andalucia</t>
  </si>
  <si>
    <t>penal</t>
  </si>
  <si>
    <r>
      <t>Notificadas al órgano(</t>
    </r>
    <r>
      <rPr>
        <b/>
        <sz val="11"/>
        <color theme="1"/>
        <rFont val="Verdana"/>
        <family val="2"/>
      </rPr>
      <t>2</t>
    </r>
    <r>
      <rPr>
        <sz val="11"/>
        <color theme="1"/>
        <rFont val="Verdana"/>
        <family val="2"/>
      </rPr>
      <t>)</t>
    </r>
  </si>
  <si>
    <r>
      <t>Pendientes de notificar al órgano(</t>
    </r>
    <r>
      <rPr>
        <b/>
        <sz val="11"/>
        <color theme="1"/>
        <rFont val="Verdana"/>
        <family val="2"/>
      </rPr>
      <t>2</t>
    </r>
    <r>
      <rPr>
        <sz val="11"/>
        <color theme="1"/>
        <rFont val="Verdana"/>
        <family val="2"/>
      </rPr>
      <t>)</t>
    </r>
  </si>
  <si>
    <r>
      <t>1.-</t>
    </r>
    <r>
      <rPr>
        <sz val="10"/>
        <color theme="1"/>
        <rFont val="Verdana"/>
        <family val="2"/>
      </rPr>
      <t xml:space="preserve"> </t>
    </r>
    <r>
      <rPr>
        <b/>
        <sz val="10"/>
        <color theme="1"/>
        <rFont val="Verdana"/>
        <family val="2"/>
      </rPr>
      <t>Normalmente se produce la inadmisión  por la falta de presentación de la documentación requerida en plazo concedido a tal efecto</t>
    </r>
  </si>
  <si>
    <r>
      <t>2.-</t>
    </r>
    <r>
      <rPr>
        <sz val="10"/>
        <color theme="1"/>
        <rFont val="Verdana"/>
        <family val="2"/>
      </rPr>
      <t xml:space="preserve"> </t>
    </r>
    <r>
      <rPr>
        <b/>
        <sz val="10"/>
        <color theme="1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theme="1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</si>
  <si>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t>La Rioja</t>
  </si>
  <si>
    <t>15 días</t>
  </si>
  <si>
    <t>Pais Vasco</t>
  </si>
  <si>
    <t>Ministerio</t>
  </si>
  <si>
    <t>TOTAL CATALUÑA</t>
  </si>
  <si>
    <t>TERRES DE L'EBRE</t>
  </si>
  <si>
    <t>25 días</t>
  </si>
  <si>
    <t>TARRAGONA</t>
  </si>
  <si>
    <t>LLEIDA</t>
  </si>
  <si>
    <t>GIRONA</t>
  </si>
  <si>
    <t>BARCELONA</t>
  </si>
  <si>
    <t>Se desconoce</t>
  </si>
  <si>
    <t>No</t>
  </si>
  <si>
    <t>CANTABRIA</t>
  </si>
  <si>
    <t xml:space="preserve">      Barcelona</t>
  </si>
  <si>
    <t xml:space="preserve">      Girona</t>
  </si>
  <si>
    <t xml:space="preserve">      Lleida</t>
  </si>
  <si>
    <t xml:space="preserve">      Tarragona</t>
  </si>
  <si>
    <t xml:space="preserve">       Terras del'Ebre</t>
  </si>
  <si>
    <t>ANDALUCIA</t>
  </si>
  <si>
    <t xml:space="preserve">     Córdoba</t>
  </si>
  <si>
    <t xml:space="preserve">     Granada</t>
  </si>
  <si>
    <t xml:space="preserve">     Huelva</t>
  </si>
  <si>
    <t xml:space="preserve">     Jaén</t>
  </si>
  <si>
    <t xml:space="preserve">      Málaga</t>
  </si>
  <si>
    <t xml:space="preserve">      Sevilla</t>
  </si>
  <si>
    <t xml:space="preserve">     Almeria</t>
  </si>
  <si>
    <t xml:space="preserve">     Cádiz</t>
  </si>
  <si>
    <t>CANARIAS</t>
  </si>
  <si>
    <t>MINISTERIO</t>
  </si>
  <si>
    <t xml:space="preserve">Nº de solicitudes </t>
  </si>
  <si>
    <t>Nº de reconocimientos de derecho</t>
  </si>
  <si>
    <t>Necesarios para la CEPEJ</t>
  </si>
  <si>
    <t>Casos presentados a los tribunales</t>
  </si>
  <si>
    <t>Casos no litigiosos o casos no presentados en los tribunales (consultas jurídicas, mediación o arbitraje, etc.)</t>
  </si>
  <si>
    <t>Total ejecutado</t>
  </si>
  <si>
    <t>Total aprobado</t>
  </si>
  <si>
    <t>PRESUPUESTOS</t>
  </si>
  <si>
    <t>Presupuesto</t>
  </si>
  <si>
    <t>Resumen solicitudes</t>
  </si>
  <si>
    <t>Violencia de género</t>
  </si>
  <si>
    <t>CEPEJ</t>
  </si>
  <si>
    <t>Fichas comisiones de justicia gratuita</t>
  </si>
  <si>
    <t xml:space="preserve">    Córdoba</t>
  </si>
  <si>
    <t xml:space="preserve">    Granada</t>
  </si>
  <si>
    <t xml:space="preserve">    Huelva</t>
  </si>
  <si>
    <t xml:space="preserve">    Jaén</t>
  </si>
  <si>
    <t xml:space="preserve">    Málaga</t>
  </si>
  <si>
    <t xml:space="preserve">    Sevilla</t>
  </si>
  <si>
    <t xml:space="preserve">    Almeria</t>
  </si>
  <si>
    <t xml:space="preserve">    Cádiz</t>
  </si>
  <si>
    <t xml:space="preserve">     Barcelona</t>
  </si>
  <si>
    <t xml:space="preserve">     Girona</t>
  </si>
  <si>
    <t xml:space="preserve">     Lleida</t>
  </si>
  <si>
    <t xml:space="preserve">     Tarragona</t>
  </si>
  <si>
    <t xml:space="preserve">     Terres de'Ebre</t>
  </si>
  <si>
    <t>PAIS VASCO</t>
  </si>
  <si>
    <t xml:space="preserve">     Alaba</t>
  </si>
  <si>
    <t xml:space="preserve">     Guipozcoa</t>
  </si>
  <si>
    <t xml:space="preserve">     Vizcaya</t>
  </si>
  <si>
    <t>LA RIOJA</t>
  </si>
  <si>
    <t>ZARAGOZA</t>
  </si>
  <si>
    <t xml:space="preserve">Nº de solicitudes registradas:       12.887 </t>
  </si>
  <si>
    <t>Denegadas tras tramitación: 3.216</t>
  </si>
  <si>
    <t>Resueltas * FAVORABLES:9.671</t>
  </si>
  <si>
    <t>Tiempo medio (en días) entre registro*(de entrada en sede Comisión) y notificación al órgano de la resolución</t>
  </si>
  <si>
    <t>*EN CIVIL:292</t>
  </si>
  <si>
    <t>*EN PENAL:1.862</t>
  </si>
  <si>
    <t>100% VÍCTIMAS</t>
  </si>
  <si>
    <t>HUESCA</t>
  </si>
  <si>
    <t>Nº de solicitudes registradas:       2.248</t>
  </si>
  <si>
    <t>Denegadas tras tramitación: 692</t>
  </si>
  <si>
    <t>Resueltas * FAVORABLES:1.556</t>
  </si>
  <si>
    <t>*EN CIVIL:13</t>
  </si>
  <si>
    <t>*EN PENAL:75</t>
  </si>
  <si>
    <t>TERUEL</t>
  </si>
  <si>
    <t>Nº de solicitudes registradas:       1.121</t>
  </si>
  <si>
    <t>Denegadas tras tramitación:  145</t>
  </si>
  <si>
    <t>Resueltas * FAVORABLES:976</t>
  </si>
  <si>
    <t>*EN CIVIL:1</t>
  </si>
  <si>
    <t>*EN PENAL:184</t>
  </si>
  <si>
    <t xml:space="preserve">Nº de solicitudes registradas        </t>
  </si>
  <si>
    <t>Tiempo medio (en días ) entre registro y notificación al órgano de la resolución</t>
  </si>
  <si>
    <t>43 naturales/30 hábiles</t>
  </si>
  <si>
    <t>AÑO 2016</t>
  </si>
  <si>
    <t>Tiempo medio (en días) entre registro y notificación al órgano de la resolución</t>
  </si>
  <si>
    <t>21 días</t>
  </si>
  <si>
    <t xml:space="preserve">Nº de solicitudes registradas 9479       </t>
  </si>
  <si>
    <r>
      <t>Inadmitidas ab initio</t>
    </r>
    <r>
      <rPr>
        <b/>
        <sz val="11"/>
        <color indexed="8"/>
        <rFont val="Verdana"/>
        <family val="2"/>
      </rPr>
      <t>(1)* se inadmiten o archivan en los colegios</t>
    </r>
  </si>
  <si>
    <t>Resueltas 8555</t>
  </si>
  <si>
    <t>2,750,000</t>
  </si>
  <si>
    <t>2,994,583</t>
  </si>
  <si>
    <t>1,961,619,50</t>
  </si>
  <si>
    <t xml:space="preserve">Procesos judiciales y procedimientos administrativos que tengan causa directa o indirecta en la violencia de genero </t>
  </si>
  <si>
    <t>menos de 1mes</t>
  </si>
  <si>
    <r>
      <t>2.-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1"/>
      </rPr>
      <t xml:space="preserve"> resolución se notificará </t>
    </r>
    <r>
      <rPr>
        <b/>
        <i/>
        <sz val="10"/>
        <color rgb="FF000000"/>
        <rFont val="Verdana1"/>
      </rPr>
      <t xml:space="preserve">en el plazo común de tres días al solicitante, al Colegio de Abogados y, en su caso, al Colegio de Procuradores, así como a las partes interesadas y se </t>
    </r>
    <r>
      <rPr>
        <b/>
        <i/>
        <sz val="10"/>
        <color rgb="FF000000"/>
        <rFont val="Verdana1"/>
      </rPr>
      <t>comunicará al Juzgado o Tribunal que esté conociendo del proceso, o al Juez Decano de la localidad si aquél no se hubiera iniciado</t>
    </r>
  </si>
  <si>
    <r>
      <t>2.-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1"/>
      </rPr>
      <t xml:space="preserve"> </t>
    </r>
    <r>
      <rPr>
        <b/>
        <i/>
        <sz val="10"/>
        <color rgb="FF000000"/>
        <rFont val="Verdana1"/>
      </rPr>
      <t xml:space="preserve">resolución se </t>
    </r>
    <r>
      <rPr>
        <b/>
        <i/>
        <sz val="10"/>
        <color rgb="FF000000"/>
        <rFont val="Verdana1"/>
      </rPr>
      <t xml:space="preserve">notificará en </t>
    </r>
    <r>
      <rPr>
        <b/>
        <i/>
        <sz val="10"/>
        <color rgb="FF000000"/>
        <rFont val="Verdana1"/>
      </rPr>
      <t xml:space="preserve">el plazo </t>
    </r>
    <r>
      <rPr>
        <b/>
        <i/>
        <sz val="10"/>
        <color rgb="FF000000"/>
        <rFont val="Verdana1"/>
      </rPr>
      <t xml:space="preserve">común de </t>
    </r>
    <r>
      <rPr>
        <b/>
        <i/>
        <sz val="10"/>
        <color rgb="FF000000"/>
        <rFont val="Verdana1"/>
      </rPr>
      <t xml:space="preserve">tres días al </t>
    </r>
    <r>
      <rPr>
        <b/>
        <i/>
        <sz val="10"/>
        <color rgb="FF000000"/>
        <rFont val="Verdana1"/>
      </rPr>
      <t xml:space="preserve">solicitante, </t>
    </r>
    <r>
      <rPr>
        <b/>
        <i/>
        <sz val="10"/>
        <color rgb="FF000000"/>
        <rFont val="Verdana1"/>
      </rPr>
      <t xml:space="preserve">al Colegio de </t>
    </r>
    <r>
      <rPr>
        <b/>
        <i/>
        <sz val="10"/>
        <color rgb="FF000000"/>
        <rFont val="Verdana1"/>
      </rPr>
      <t xml:space="preserve">Abogados y, </t>
    </r>
    <r>
      <rPr>
        <b/>
        <i/>
        <sz val="10"/>
        <color rgb="FF000000"/>
        <rFont val="Verdana1"/>
      </rPr>
      <t xml:space="preserve">en su caso, </t>
    </r>
    <r>
      <rPr>
        <b/>
        <i/>
        <sz val="10"/>
        <color rgb="FF000000"/>
        <rFont val="Verdana1"/>
      </rPr>
      <t xml:space="preserve">al Colegio de </t>
    </r>
    <r>
      <rPr>
        <b/>
        <i/>
        <sz val="10"/>
        <color rgb="FF000000"/>
        <rFont val="Verdana1"/>
      </rPr>
      <t>Procuradore</t>
    </r>
    <r>
      <rPr>
        <b/>
        <i/>
        <sz val="10"/>
        <color rgb="FF000000"/>
        <rFont val="Verdana1"/>
      </rPr>
      <t xml:space="preserve">s, así como a </t>
    </r>
    <r>
      <rPr>
        <b/>
        <i/>
        <sz val="10"/>
        <color rgb="FF000000"/>
        <rFont val="Verdana1"/>
      </rPr>
      <t xml:space="preserve">las partes </t>
    </r>
    <r>
      <rPr>
        <b/>
        <i/>
        <sz val="10"/>
        <color rgb="FF000000"/>
        <rFont val="Verdana1"/>
      </rPr>
      <t xml:space="preserve">interesadas </t>
    </r>
    <r>
      <rPr>
        <b/>
        <i/>
        <sz val="10"/>
        <color rgb="FF000000"/>
        <rFont val="Verdana1"/>
      </rPr>
      <t xml:space="preserve">y se </t>
    </r>
    <r>
      <rPr>
        <b/>
        <i/>
        <sz val="10"/>
        <color rgb="FF000000"/>
        <rFont val="Verdana1"/>
      </rPr>
      <t xml:space="preserve">comunicará </t>
    </r>
    <r>
      <rPr>
        <b/>
        <i/>
        <sz val="10"/>
        <color rgb="FF000000"/>
        <rFont val="Verdana1"/>
      </rPr>
      <t xml:space="preserve">al Juzgado o </t>
    </r>
    <r>
      <rPr>
        <b/>
        <i/>
        <sz val="10"/>
        <color rgb="FF000000"/>
        <rFont val="Verdana1"/>
      </rPr>
      <t xml:space="preserve">Tribunal que </t>
    </r>
    <r>
      <rPr>
        <b/>
        <i/>
        <sz val="10"/>
        <color rgb="FF000000"/>
        <rFont val="Verdana1"/>
      </rPr>
      <t xml:space="preserve">esté </t>
    </r>
    <r>
      <rPr>
        <b/>
        <i/>
        <sz val="10"/>
        <color rgb="FF000000"/>
        <rFont val="Verdana1"/>
      </rPr>
      <t xml:space="preserve">conociendo </t>
    </r>
    <r>
      <rPr>
        <b/>
        <i/>
        <sz val="10"/>
        <color rgb="FF000000"/>
        <rFont val="Verdana1"/>
      </rPr>
      <t xml:space="preserve">del proceso, </t>
    </r>
    <r>
      <rPr>
        <b/>
        <i/>
        <sz val="10"/>
        <color rgb="FF000000"/>
        <rFont val="Verdana1"/>
      </rPr>
      <t xml:space="preserve">o al Juez </t>
    </r>
    <r>
      <rPr>
        <b/>
        <i/>
        <sz val="10"/>
        <color rgb="FF000000"/>
        <rFont val="Verdana1"/>
      </rPr>
      <t xml:space="preserve">Decano de la </t>
    </r>
    <r>
      <rPr>
        <b/>
        <i/>
        <sz val="10"/>
        <color rgb="FF000000"/>
        <rFont val="Verdana1"/>
      </rPr>
      <t xml:space="preserve">localidad si </t>
    </r>
    <r>
      <rPr>
        <b/>
        <i/>
        <sz val="10"/>
        <color rgb="FF000000"/>
        <rFont val="Verdana1"/>
      </rPr>
      <t xml:space="preserve">aquél no se </t>
    </r>
    <r>
      <rPr>
        <b/>
        <i/>
        <sz val="10"/>
        <color rgb="FF000000"/>
        <rFont val="Verdana1"/>
      </rPr>
      <t xml:space="preserve">hubiera </t>
    </r>
    <r>
      <rPr>
        <b/>
        <i/>
        <sz val="10"/>
        <color rgb="FF000000"/>
        <rFont val="Verdana1"/>
      </rPr>
      <t>iniciado</t>
    </r>
  </si>
  <si>
    <r>
      <t>2.-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"/>
        <family val="2"/>
      </rPr>
      <t xml:space="preserve"> </t>
    </r>
    <r>
      <rPr>
        <b/>
        <i/>
        <sz val="10"/>
        <color rgb="FF000000"/>
        <rFont val="Verdana"/>
        <family val="2"/>
      </rPr>
      <t xml:space="preserve">resolución se </t>
    </r>
    <r>
      <rPr>
        <b/>
        <i/>
        <sz val="10"/>
        <color rgb="FF000000"/>
        <rFont val="Verdana"/>
        <family val="2"/>
      </rPr>
      <t xml:space="preserve">notificará en el </t>
    </r>
    <r>
      <rPr>
        <b/>
        <i/>
        <sz val="10"/>
        <color rgb="FF000000"/>
        <rFont val="Verdana"/>
        <family val="2"/>
      </rPr>
      <t xml:space="preserve">plazo común de tres </t>
    </r>
    <r>
      <rPr>
        <b/>
        <i/>
        <sz val="10"/>
        <color rgb="FF000000"/>
        <rFont val="Verdana"/>
        <family val="2"/>
      </rPr>
      <t xml:space="preserve">días al solicitante, </t>
    </r>
    <r>
      <rPr>
        <b/>
        <i/>
        <sz val="10"/>
        <color rgb="FF000000"/>
        <rFont val="Verdana"/>
        <family val="2"/>
      </rPr>
      <t xml:space="preserve">al Colegio de </t>
    </r>
    <r>
      <rPr>
        <b/>
        <i/>
        <sz val="10"/>
        <color rgb="FF000000"/>
        <rFont val="Verdana"/>
        <family val="2"/>
      </rPr>
      <t xml:space="preserve">Abogados y, en su </t>
    </r>
    <r>
      <rPr>
        <b/>
        <i/>
        <sz val="10"/>
        <color rgb="FF000000"/>
        <rFont val="Verdana"/>
        <family val="2"/>
      </rPr>
      <t xml:space="preserve">caso, al Colegio de </t>
    </r>
    <r>
      <rPr>
        <b/>
        <i/>
        <sz val="10"/>
        <color rgb="FF000000"/>
        <rFont val="Verdana"/>
        <family val="2"/>
      </rPr>
      <t xml:space="preserve">Procuradores, así </t>
    </r>
    <r>
      <rPr>
        <b/>
        <i/>
        <sz val="10"/>
        <color rgb="FF000000"/>
        <rFont val="Verdana"/>
        <family val="2"/>
      </rPr>
      <t xml:space="preserve">como a las partes </t>
    </r>
    <r>
      <rPr>
        <b/>
        <i/>
        <sz val="10"/>
        <color rgb="FF000000"/>
        <rFont val="Verdana"/>
        <family val="2"/>
      </rPr>
      <t xml:space="preserve">interesadas y se </t>
    </r>
    <r>
      <rPr>
        <b/>
        <i/>
        <sz val="10"/>
        <color rgb="FF000000"/>
        <rFont val="Verdana"/>
        <family val="2"/>
      </rPr>
      <t xml:space="preserve">comunicará al </t>
    </r>
    <r>
      <rPr>
        <b/>
        <i/>
        <sz val="10"/>
        <color rgb="FF000000"/>
        <rFont val="Verdana"/>
        <family val="2"/>
      </rPr>
      <t xml:space="preserve">Juzgado o Tribunal </t>
    </r>
    <r>
      <rPr>
        <b/>
        <i/>
        <sz val="10"/>
        <color rgb="FF000000"/>
        <rFont val="Verdana"/>
        <family val="2"/>
      </rPr>
      <t xml:space="preserve">que esté conociendo </t>
    </r>
    <r>
      <rPr>
        <b/>
        <i/>
        <sz val="10"/>
        <color rgb="FF000000"/>
        <rFont val="Verdana"/>
        <family val="2"/>
      </rPr>
      <t xml:space="preserve">del proceso, o al </t>
    </r>
    <r>
      <rPr>
        <b/>
        <i/>
        <sz val="10"/>
        <color rgb="FF000000"/>
        <rFont val="Verdana"/>
        <family val="2"/>
      </rPr>
      <t xml:space="preserve">Juez Decano de la </t>
    </r>
    <r>
      <rPr>
        <b/>
        <i/>
        <sz val="10"/>
        <color rgb="FF000000"/>
        <rFont val="Verdana"/>
        <family val="2"/>
      </rPr>
      <t xml:space="preserve">localidad si aquél no </t>
    </r>
    <r>
      <rPr>
        <b/>
        <i/>
        <sz val="10"/>
        <color rgb="FF000000"/>
        <rFont val="Verdana"/>
        <family val="2"/>
      </rPr>
      <t>se hubiera iniciado</t>
    </r>
  </si>
  <si>
    <r>
      <t>1.-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Normalmente se produce la inadmisión por la falta de presentación de la documentación requerida en plazo concedido a tal efecto</t>
    </r>
  </si>
  <si>
    <t>45 días</t>
  </si>
  <si>
    <t>45 DIAS</t>
  </si>
  <si>
    <t>90 DIAS</t>
  </si>
  <si>
    <r>
      <t>2.-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1"/>
      </rPr>
      <t xml:space="preserve"> </t>
    </r>
    <r>
      <rPr>
        <b/>
        <i/>
        <sz val="10"/>
        <color rgb="FF000000"/>
        <rFont val="Verdana1"/>
      </rPr>
      <t xml:space="preserve">resolución se </t>
    </r>
    <r>
      <rPr>
        <b/>
        <i/>
        <sz val="10"/>
        <color rgb="FF000000"/>
        <rFont val="Verdana1"/>
      </rPr>
      <t xml:space="preserve">notificará en el </t>
    </r>
    <r>
      <rPr>
        <b/>
        <i/>
        <sz val="10"/>
        <color rgb="FF000000"/>
        <rFont val="Verdana1"/>
      </rPr>
      <t xml:space="preserve">plazo común de tres </t>
    </r>
    <r>
      <rPr>
        <b/>
        <i/>
        <sz val="10"/>
        <color rgb="FF000000"/>
        <rFont val="Verdana1"/>
      </rPr>
      <t xml:space="preserve">días al solicitante, </t>
    </r>
    <r>
      <rPr>
        <b/>
        <i/>
        <sz val="10"/>
        <color rgb="FF000000"/>
        <rFont val="Verdana1"/>
      </rPr>
      <t xml:space="preserve">al Colegio de </t>
    </r>
    <r>
      <rPr>
        <b/>
        <i/>
        <sz val="10"/>
        <color rgb="FF000000"/>
        <rFont val="Verdana1"/>
      </rPr>
      <t xml:space="preserve">Abogados y, en su </t>
    </r>
    <r>
      <rPr>
        <b/>
        <i/>
        <sz val="10"/>
        <color rgb="FF000000"/>
        <rFont val="Verdana1"/>
      </rPr>
      <t xml:space="preserve">caso, al Colegio de </t>
    </r>
    <r>
      <rPr>
        <b/>
        <i/>
        <sz val="10"/>
        <color rgb="FF000000"/>
        <rFont val="Verdana1"/>
      </rPr>
      <t xml:space="preserve">Procuradores, así </t>
    </r>
    <r>
      <rPr>
        <b/>
        <i/>
        <sz val="10"/>
        <color rgb="FF000000"/>
        <rFont val="Verdana1"/>
      </rPr>
      <t xml:space="preserve">como a las partes </t>
    </r>
    <r>
      <rPr>
        <b/>
        <i/>
        <sz val="10"/>
        <color rgb="FF000000"/>
        <rFont val="Verdana1"/>
      </rPr>
      <t xml:space="preserve">interesadas y se </t>
    </r>
    <r>
      <rPr>
        <b/>
        <i/>
        <sz val="10"/>
        <color rgb="FF000000"/>
        <rFont val="Verdana1"/>
      </rPr>
      <t xml:space="preserve">comunicará al </t>
    </r>
    <r>
      <rPr>
        <b/>
        <i/>
        <sz val="10"/>
        <color rgb="FF000000"/>
        <rFont val="Verdana1"/>
      </rPr>
      <t xml:space="preserve">Juzgado o Tribunal </t>
    </r>
    <r>
      <rPr>
        <b/>
        <i/>
        <sz val="10"/>
        <color rgb="FF000000"/>
        <rFont val="Verdana1"/>
      </rPr>
      <t xml:space="preserve">que esté conociendo </t>
    </r>
    <r>
      <rPr>
        <b/>
        <i/>
        <sz val="10"/>
        <color rgb="FF000000"/>
        <rFont val="Verdana1"/>
      </rPr>
      <t xml:space="preserve">del proceso, o al </t>
    </r>
    <r>
      <rPr>
        <b/>
        <i/>
        <sz val="10"/>
        <color rgb="FF000000"/>
        <rFont val="Verdana1"/>
      </rPr>
      <t xml:space="preserve">Juez Decano de la </t>
    </r>
    <r>
      <rPr>
        <b/>
        <i/>
        <sz val="10"/>
        <color rgb="FF000000"/>
        <rFont val="Verdana1"/>
      </rPr>
      <t xml:space="preserve">localidad si aquél no </t>
    </r>
    <r>
      <rPr>
        <b/>
        <i/>
        <sz val="10"/>
        <color rgb="FF000000"/>
        <rFont val="Verdana1"/>
      </rPr>
      <t>se hubiera iniciado</t>
    </r>
  </si>
  <si>
    <t>Inadmitidas ab initio(1)</t>
  </si>
  <si>
    <t>Notificadas al órgano(2)</t>
  </si>
  <si>
    <t>Pendientes de notificar al órgano(2)</t>
  </si>
  <si>
    <t>1.-Normalmente se produce la inadmisión  por la falta de presentación de la documentación requerida en plazo concedido a tal efecto</t>
  </si>
  <si>
    <r>
      <rPr>
        <b/>
        <sz val="10"/>
        <color rgb="FF000000"/>
        <rFont val="Verdana"/>
        <family val="2"/>
      </rPr>
      <t>2.-</t>
    </r>
    <r>
      <rPr>
        <b/>
        <i/>
        <sz val="10"/>
        <color rgb="FF000000"/>
        <rFont val="Verdana"/>
        <family val="2"/>
      </rPr>
      <t xml:space="preserve">La </t>
    </r>
    <r>
      <rPr>
        <b/>
        <i/>
        <sz val="10"/>
        <color rgb="FF000000"/>
        <rFont val="Verdana"/>
        <family val="2"/>
      </rPr>
      <t xml:space="preserve">obligación de </t>
    </r>
    <r>
      <rPr>
        <b/>
        <i/>
        <sz val="10"/>
        <color rgb="FF000000"/>
        <rFont val="Verdana"/>
        <family val="2"/>
      </rPr>
      <t xml:space="preserve">notificación </t>
    </r>
    <r>
      <rPr>
        <b/>
        <i/>
        <sz val="10"/>
        <color rgb="FF000000"/>
        <rFont val="Verdana"/>
        <family val="2"/>
      </rPr>
      <t xml:space="preserve">aparece </t>
    </r>
    <r>
      <rPr>
        <b/>
        <i/>
        <sz val="10"/>
        <color rgb="FF000000"/>
        <rFont val="Verdana"/>
        <family val="2"/>
      </rPr>
      <t>expresament</t>
    </r>
    <r>
      <rPr>
        <b/>
        <i/>
        <sz val="10"/>
        <color rgb="FF000000"/>
        <rFont val="Verdana"/>
        <family val="2"/>
      </rPr>
      <t xml:space="preserve">e recogida </t>
    </r>
    <r>
      <rPr>
        <b/>
        <i/>
        <sz val="10"/>
        <color rgb="FF000000"/>
        <rFont val="Verdana"/>
        <family val="2"/>
      </rPr>
      <t xml:space="preserve">en el art 17 </t>
    </r>
    <r>
      <rPr>
        <b/>
        <i/>
        <sz val="10"/>
        <color rgb="FF000000"/>
        <rFont val="Verdana"/>
        <family val="2"/>
      </rPr>
      <t xml:space="preserve">de la Ley que </t>
    </r>
    <r>
      <rPr>
        <b/>
        <i/>
        <sz val="10"/>
        <color rgb="FF000000"/>
        <rFont val="Verdana"/>
        <family val="2"/>
      </rPr>
      <t xml:space="preserve">regula esta </t>
    </r>
    <r>
      <rPr>
        <b/>
        <i/>
        <sz val="10"/>
        <color rgb="FF000000"/>
        <rFont val="Verdana"/>
        <family val="2"/>
      </rPr>
      <t xml:space="preserve">materia que </t>
    </r>
    <r>
      <rPr>
        <b/>
        <i/>
        <sz val="10"/>
        <color rgb="FF000000"/>
        <rFont val="Verdana"/>
        <family val="2"/>
      </rPr>
      <t xml:space="preserve">dice: La </t>
    </r>
    <r>
      <rPr>
        <b/>
        <i/>
        <sz val="10"/>
        <color rgb="FF000000"/>
        <rFont val="Verdana"/>
        <family val="2"/>
      </rPr>
      <t xml:space="preserve">resolución se </t>
    </r>
    <r>
      <rPr>
        <b/>
        <i/>
        <sz val="10"/>
        <color rgb="FF000000"/>
        <rFont val="Verdana"/>
        <family val="2"/>
      </rPr>
      <t xml:space="preserve">notificará en </t>
    </r>
    <r>
      <rPr>
        <b/>
        <i/>
        <sz val="10"/>
        <color rgb="FF000000"/>
        <rFont val="Verdana"/>
        <family val="2"/>
      </rPr>
      <t xml:space="preserve">el plazo </t>
    </r>
    <r>
      <rPr>
        <b/>
        <i/>
        <sz val="10"/>
        <color rgb="FF000000"/>
        <rFont val="Verdana"/>
        <family val="2"/>
      </rPr>
      <t xml:space="preserve">común de </t>
    </r>
    <r>
      <rPr>
        <b/>
        <i/>
        <sz val="10"/>
        <color rgb="FF000000"/>
        <rFont val="Verdana"/>
        <family val="2"/>
      </rPr>
      <t xml:space="preserve">tres días al </t>
    </r>
    <r>
      <rPr>
        <b/>
        <i/>
        <sz val="10"/>
        <color rgb="FF000000"/>
        <rFont val="Verdana"/>
        <family val="2"/>
      </rPr>
      <t xml:space="preserve">solicitante, </t>
    </r>
    <r>
      <rPr>
        <b/>
        <i/>
        <sz val="10"/>
        <color rgb="FF000000"/>
        <rFont val="Verdana"/>
        <family val="2"/>
      </rPr>
      <t xml:space="preserve">al Colegio de </t>
    </r>
    <r>
      <rPr>
        <b/>
        <i/>
        <sz val="10"/>
        <color rgb="FF000000"/>
        <rFont val="Verdana"/>
        <family val="2"/>
      </rPr>
      <t xml:space="preserve">Abogados y, </t>
    </r>
    <r>
      <rPr>
        <b/>
        <i/>
        <sz val="10"/>
        <color rgb="FF000000"/>
        <rFont val="Verdana"/>
        <family val="2"/>
      </rPr>
      <t xml:space="preserve">en su caso, </t>
    </r>
    <r>
      <rPr>
        <b/>
        <i/>
        <sz val="10"/>
        <color rgb="FF000000"/>
        <rFont val="Verdana"/>
        <family val="2"/>
      </rPr>
      <t xml:space="preserve">al Colegio de </t>
    </r>
    <r>
      <rPr>
        <b/>
        <i/>
        <sz val="10"/>
        <color rgb="FF000000"/>
        <rFont val="Verdana"/>
        <family val="2"/>
      </rPr>
      <t>Procuradore</t>
    </r>
    <r>
      <rPr>
        <b/>
        <i/>
        <sz val="10"/>
        <color rgb="FF000000"/>
        <rFont val="Verdana"/>
        <family val="2"/>
      </rPr>
      <t xml:space="preserve">s, así como a </t>
    </r>
    <r>
      <rPr>
        <b/>
        <i/>
        <sz val="10"/>
        <color rgb="FF000000"/>
        <rFont val="Verdana"/>
        <family val="2"/>
      </rPr>
      <t xml:space="preserve">las partes </t>
    </r>
    <r>
      <rPr>
        <b/>
        <i/>
        <sz val="10"/>
        <color rgb="FF000000"/>
        <rFont val="Verdana"/>
        <family val="2"/>
      </rPr>
      <t xml:space="preserve">interesadas </t>
    </r>
    <r>
      <rPr>
        <b/>
        <i/>
        <sz val="10"/>
        <color rgb="FF000000"/>
        <rFont val="Verdana"/>
        <family val="2"/>
      </rPr>
      <t xml:space="preserve">y se </t>
    </r>
    <r>
      <rPr>
        <b/>
        <i/>
        <sz val="10"/>
        <color rgb="FF000000"/>
        <rFont val="Verdana"/>
        <family val="2"/>
      </rPr>
      <t xml:space="preserve">comunicará </t>
    </r>
    <r>
      <rPr>
        <b/>
        <i/>
        <sz val="10"/>
        <color rgb="FF000000"/>
        <rFont val="Verdana"/>
        <family val="2"/>
      </rPr>
      <t xml:space="preserve">al Juzgado o </t>
    </r>
    <r>
      <rPr>
        <b/>
        <i/>
        <sz val="10"/>
        <color rgb="FF000000"/>
        <rFont val="Verdana"/>
        <family val="2"/>
      </rPr>
      <t xml:space="preserve">Tribunal que </t>
    </r>
    <r>
      <rPr>
        <b/>
        <i/>
        <sz val="10"/>
        <color rgb="FF000000"/>
        <rFont val="Verdana"/>
        <family val="2"/>
      </rPr>
      <t xml:space="preserve">esté </t>
    </r>
    <r>
      <rPr>
        <b/>
        <i/>
        <sz val="10"/>
        <color rgb="FF000000"/>
        <rFont val="Verdana"/>
        <family val="2"/>
      </rPr>
      <t xml:space="preserve">conociendo </t>
    </r>
    <r>
      <rPr>
        <b/>
        <i/>
        <sz val="10"/>
        <color rgb="FF000000"/>
        <rFont val="Verdana"/>
        <family val="2"/>
      </rPr>
      <t xml:space="preserve">del proceso, </t>
    </r>
    <r>
      <rPr>
        <b/>
        <i/>
        <sz val="10"/>
        <color rgb="FF000000"/>
        <rFont val="Verdana"/>
        <family val="2"/>
      </rPr>
      <t xml:space="preserve">o al Juez </t>
    </r>
    <r>
      <rPr>
        <b/>
        <i/>
        <sz val="10"/>
        <color rgb="FF000000"/>
        <rFont val="Verdana"/>
        <family val="2"/>
      </rPr>
      <t xml:space="preserve">Decano de la </t>
    </r>
    <r>
      <rPr>
        <b/>
        <i/>
        <sz val="10"/>
        <color rgb="FF000000"/>
        <rFont val="Verdana"/>
        <family val="2"/>
      </rPr>
      <t xml:space="preserve">localidad si </t>
    </r>
    <r>
      <rPr>
        <b/>
        <i/>
        <sz val="10"/>
        <color rgb="FF000000"/>
        <rFont val="Verdana"/>
        <family val="2"/>
      </rPr>
      <t xml:space="preserve">aquél no se </t>
    </r>
    <r>
      <rPr>
        <b/>
        <i/>
        <sz val="10"/>
        <color rgb="FF000000"/>
        <rFont val="Verdana"/>
        <family val="2"/>
      </rPr>
      <t xml:space="preserve">hubiera </t>
    </r>
    <r>
      <rPr>
        <b/>
        <i/>
        <sz val="10"/>
        <color rgb="FF000000"/>
        <rFont val="Verdana"/>
        <family val="2"/>
      </rPr>
      <t>iniciado</t>
    </r>
  </si>
  <si>
    <t>2 MESES</t>
  </si>
  <si>
    <r>
      <t>2.-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"/>
        <family val="2"/>
      </rPr>
      <t xml:space="preserve"> resolución se notificará </t>
    </r>
    <r>
      <rPr>
        <b/>
        <i/>
        <sz val="10"/>
        <color rgb="FF000000"/>
        <rFont val="Verdana"/>
        <family val="2"/>
      </rPr>
      <t xml:space="preserve">en el plazo común de tres días al solicitante, al Colegio de Abogados y, en su caso, al Colegio de Procuradores, así como a las partes interesadas y se </t>
    </r>
    <r>
      <rPr>
        <b/>
        <i/>
        <sz val="10"/>
        <color rgb="FF000000"/>
        <rFont val="Verdana"/>
        <family val="2"/>
      </rPr>
      <t>comunicará al Juzgado o Tribunal que esté conociendo del proceso, o al Juez Decano de la localidad si aquél no se hubiera iniciado</t>
    </r>
  </si>
  <si>
    <t>* Depende de la Comisión. Almeria Cádiz y Málaga 30 dias, Córdoba y Jaen 20 y 25 días repectivamente y Sevilla 2 meses</t>
  </si>
  <si>
    <t>Ejecutado en casos presentados a los tribunales PENAL</t>
  </si>
  <si>
    <t>Ejecutado en casos presentados a los tribunales NO PENAL</t>
  </si>
  <si>
    <t>Zaragoza</t>
  </si>
  <si>
    <t>Huesca</t>
  </si>
  <si>
    <t>Teruel</t>
  </si>
  <si>
    <t>civil</t>
  </si>
  <si>
    <t>Presupuesto  ejecutado  para casos no litigiosos o casos no presentados en los tribunales. Penal</t>
  </si>
  <si>
    <t>Presupuesto  ejecutado  para casos no litigiosos o casos no presentados en los tribunales. No penal</t>
  </si>
  <si>
    <t>Casos que se han llevado a un tribunal</t>
  </si>
  <si>
    <t>Casos que no se han llevado a un tribunal</t>
  </si>
  <si>
    <t>COMUNIDAD AUTÓNOMA VASCA</t>
  </si>
  <si>
    <t>ALAVA</t>
  </si>
  <si>
    <t>3.- Los datos aportados lo son respecto a las solicitudes que tuvieron entrada en la Comisión entre el 01/01/2016 y 31/12/2016.</t>
  </si>
  <si>
    <t>SOLICITUDES Y TIEMPOS  2016</t>
  </si>
  <si>
    <t>BIZKAIA</t>
  </si>
  <si>
    <t>30 dias</t>
  </si>
  <si>
    <t>GIPUZKOA</t>
  </si>
  <si>
    <r>
      <t>1.-</t>
    </r>
    <r>
      <rPr>
        <sz val="11"/>
        <color theme="1"/>
        <rFont val="Verdana"/>
        <family val="2"/>
      </rPr>
      <t xml:space="preserve"> </t>
    </r>
    <r>
      <rPr>
        <b/>
        <sz val="11"/>
        <color theme="1"/>
        <rFont val="Verdana"/>
        <family val="2"/>
      </rPr>
      <t>Normalmente se produce la inadmisión  por la falta de presentación de la documentación requerida en plazo concedido a tal efecto</t>
    </r>
  </si>
  <si>
    <r>
      <t>2.-</t>
    </r>
    <r>
      <rPr>
        <sz val="11"/>
        <color theme="1"/>
        <rFont val="Verdana"/>
        <family val="2"/>
      </rPr>
      <t xml:space="preserve"> </t>
    </r>
    <r>
      <rPr>
        <b/>
        <sz val="11"/>
        <color theme="1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1"/>
        <color theme="1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</si>
  <si>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t>ND</t>
  </si>
  <si>
    <r>
      <t xml:space="preserve">Nº de solicitudes registradas  </t>
    </r>
    <r>
      <rPr>
        <sz val="8"/>
        <color theme="1"/>
        <rFont val="Verdana"/>
        <family val="2"/>
      </rPr>
      <t xml:space="preserve">(no coincide con el número de solicitudes resueltas debido a que la Ley 1/1996, de 10 de enero, fija un plazo de 30 días para que la Comisión resuelva las solicitudes de justicia gratuita)      </t>
    </r>
  </si>
  <si>
    <r>
      <t>Inadmitidas ab initio</t>
    </r>
    <r>
      <rPr>
        <b/>
        <sz val="11"/>
        <color theme="1"/>
        <rFont val="Verdana"/>
        <family val="2"/>
      </rPr>
      <t>(1)</t>
    </r>
    <r>
      <rPr>
        <sz val="8"/>
        <color theme="1"/>
        <rFont val="Verdana"/>
        <family val="2"/>
      </rPr>
      <t>(Se incluyen las solicitudes archivadas por la Comisión ya que, de acuerdo con lo dispuesto en el artículo 17 de la Ley 1/1996, en los casos de falta de presentación de la documentación requerida, la solicitud no se inadmite sino que se archiva)</t>
    </r>
  </si>
  <si>
    <r>
      <t xml:space="preserve">Resueltas </t>
    </r>
    <r>
      <rPr>
        <sz val="8"/>
        <color theme="1"/>
        <rFont val="Verdana"/>
        <family val="2"/>
      </rPr>
      <t>(Se incluyen sólo las solicitudes reconocidas por la Comisión ya que las solicitudes resueltas incluirían también las denegadas y las archivadas, estando estos datos recogidos en las pestañas anteriores del cuadro)</t>
    </r>
  </si>
  <si>
    <t>33 días</t>
  </si>
  <si>
    <t>No disponemos de estos datos al no conocer desde la Comisión cuando un pleito está en trámite.</t>
  </si>
  <si>
    <t>DATOS DE LA COMISIÓN DE JUSTICIA GRATUITA DE GRAN CANARIA</t>
  </si>
  <si>
    <t>(INCLUYE LA ISLA DE FUERTEVENTURA)</t>
  </si>
  <si>
    <r>
      <t>2.-</t>
    </r>
    <r>
      <rPr>
        <sz val="10"/>
        <color indexed="8"/>
        <rFont val="Verdana"/>
        <family val="2"/>
      </rPr>
      <t xml:space="preserve"> </t>
    </r>
    <r>
      <rPr>
        <b/>
        <sz val="10"/>
        <color indexed="8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indexed="8"/>
        <rFont val="Verdana"/>
        <family val="2"/>
      </rPr>
      <t xml:space="preserve"> resolución se notificará en el plazo común de tres días al solicitante, al Colegio de Abogados y, en su caso, al Colegio de Procura</t>
    </r>
  </si>
  <si>
    <t>Fuente: Comisiones de justicia gratuita insulares</t>
  </si>
  <si>
    <t>DATOS DE LA COMISIÓN DE JUSTICIA GRATUITA DE LA PALMA</t>
  </si>
  <si>
    <t>DATOS DE LA COMISIÓN DE JUSTICIA GRATUITA DE LANZAROTE</t>
  </si>
  <si>
    <t xml:space="preserve">DATOS DE LA COMISIÓN DE JUSTICIA GRATUITA DE TENERIFE </t>
  </si>
  <si>
    <t>(INCLUYE LAS ISLAS DE LA GOMERA Y EL HIERRO)</t>
  </si>
  <si>
    <t>Gran Canaria</t>
  </si>
  <si>
    <t>La Palma</t>
  </si>
  <si>
    <t>Lanzarote</t>
  </si>
  <si>
    <t>Tenerife</t>
  </si>
  <si>
    <t xml:space="preserve">    Huesca</t>
  </si>
  <si>
    <t xml:space="preserve">    Teruel</t>
  </si>
  <si>
    <t xml:space="preserve">    Zaragoza</t>
  </si>
  <si>
    <t xml:space="preserve">     Gran Canaria</t>
  </si>
  <si>
    <t xml:space="preserve">     La Palma</t>
  </si>
  <si>
    <t xml:space="preserve">     Lanzarote</t>
  </si>
  <si>
    <t xml:space="preserve">     Tenerife</t>
  </si>
  <si>
    <t xml:space="preserve">Nº de solicitudes registradas:       16.256 </t>
  </si>
  <si>
    <t>Denegadas tras tramitación: 4.053</t>
  </si>
  <si>
    <t>*EN CIVIL: 306</t>
  </si>
  <si>
    <t>*EN PENAL: 2.121</t>
  </si>
  <si>
    <t>ARAGON</t>
  </si>
  <si>
    <t xml:space="preserve"> </t>
  </si>
  <si>
    <t>DATOS DE CANARIAS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</si>
</sst>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6" formatCode="#,##0\ &quot;€&quot;;[Red]\-#,##0\ &quot;€&quot;"/>
    <numFmt numFmtId="164" formatCode="[$-C0A]#,##0"/>
    <numFmt numFmtId="165" formatCode="#,##0.00&quot; &quot;[$€-C0A];[Red]&quot;-&quot;#,##0.00&quot; &quot;[$€-C0A]"/>
    <numFmt numFmtId="166" formatCode="_-* #,##0.00\ _€_-;\-* #,##0.00\ _€_-;_-* \-??\ _€_-;_-@_-"/>
    <numFmt numFmtId="167" formatCode="[$-C0A]General"/>
  </numFmts>
  <fonts count="86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Verdana"/>
      <family val="2"/>
    </font>
    <font>
      <b/>
      <sz val="11"/>
      <color indexed="8"/>
      <name val="Verdana"/>
      <family val="2"/>
    </font>
    <font>
      <b/>
      <sz val="14"/>
      <color indexed="8"/>
      <name val="Verdana"/>
      <family val="2"/>
    </font>
    <font>
      <sz val="11"/>
      <color indexed="8"/>
      <name val="Verdana"/>
      <family val="2"/>
    </font>
    <font>
      <b/>
      <sz val="8"/>
      <color indexed="8"/>
      <name val="Verdana"/>
      <family val="2"/>
    </font>
    <font>
      <sz val="8"/>
      <color indexed="8"/>
      <name val="Verdana"/>
      <family val="2"/>
    </font>
    <font>
      <sz val="11"/>
      <color indexed="8"/>
      <name val="Calibri"/>
      <family val="2"/>
    </font>
    <font>
      <b/>
      <sz val="16"/>
      <color indexed="8"/>
      <name val="Verdana"/>
      <family val="2"/>
    </font>
    <font>
      <b/>
      <sz val="12"/>
      <color indexed="8"/>
      <name val="Verdana"/>
      <family val="2"/>
    </font>
    <font>
      <b/>
      <sz val="10"/>
      <color indexed="8"/>
      <name val="Verdana"/>
      <family val="2"/>
    </font>
    <font>
      <b/>
      <sz val="14"/>
      <color indexed="8"/>
      <name val="Calibri"/>
      <family val="2"/>
    </font>
    <font>
      <b/>
      <sz val="11"/>
      <color theme="1"/>
      <name val="Verdana"/>
      <family val="2"/>
    </font>
    <font>
      <b/>
      <sz val="14"/>
      <color theme="1"/>
      <name val="Verdana"/>
      <family val="2"/>
    </font>
    <font>
      <sz val="11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2"/>
      <color theme="1"/>
      <name val="Verdana"/>
      <family val="2"/>
    </font>
    <font>
      <b/>
      <sz val="10"/>
      <color theme="1"/>
      <name val="Verdana"/>
      <family val="2"/>
    </font>
    <font>
      <b/>
      <sz val="11"/>
      <color rgb="FF000000"/>
      <name val="Verdana"/>
      <family val="2"/>
    </font>
    <font>
      <sz val="11"/>
      <color rgb="FF000000"/>
      <name val="Verdana"/>
      <family val="2"/>
    </font>
    <font>
      <sz val="10"/>
      <color indexed="8"/>
      <name val="Verdana"/>
      <family val="2"/>
    </font>
    <font>
      <b/>
      <i/>
      <sz val="11"/>
      <color indexed="8"/>
      <name val="Verdana"/>
      <family val="2"/>
    </font>
    <font>
      <sz val="10"/>
      <color theme="1"/>
      <name val="Calibri"/>
      <family val="2"/>
      <scheme val="minor"/>
    </font>
    <font>
      <b/>
      <sz val="11"/>
      <color theme="3"/>
      <name val="Verdana"/>
      <family val="2"/>
    </font>
    <font>
      <b/>
      <sz val="9"/>
      <name val="Verdana"/>
      <family val="2"/>
    </font>
    <font>
      <sz val="9"/>
      <color indexed="8"/>
      <name val="Verdana"/>
      <family val="2"/>
    </font>
    <font>
      <b/>
      <sz val="9"/>
      <color indexed="8"/>
      <name val="Verdana"/>
      <family val="2"/>
    </font>
    <font>
      <b/>
      <i/>
      <sz val="9"/>
      <color indexed="8"/>
      <name val="Verdana"/>
      <family val="2"/>
    </font>
    <font>
      <u/>
      <sz val="11"/>
      <color theme="10"/>
      <name val="Calibri"/>
      <family val="2"/>
      <scheme val="minor"/>
    </font>
    <font>
      <sz val="11"/>
      <color theme="3" tint="0.39997558519241921"/>
      <name val="Verdana"/>
      <family val="2"/>
    </font>
    <font>
      <sz val="11"/>
      <color rgb="FF000000"/>
      <name val="Calibri"/>
      <family val="2"/>
    </font>
    <font>
      <sz val="8"/>
      <color rgb="FF000000"/>
      <name val="Calibri1"/>
    </font>
    <font>
      <sz val="11"/>
      <color rgb="FF000000"/>
      <name val="Calibri1"/>
    </font>
    <font>
      <b/>
      <sz val="8"/>
      <color rgb="FF000000"/>
      <name val="Verdana1"/>
    </font>
    <font>
      <sz val="8"/>
      <color rgb="FF000000"/>
      <name val="Verdana1"/>
    </font>
    <font>
      <sz val="11"/>
      <color rgb="FF000000"/>
      <name val="Verdana1"/>
    </font>
    <font>
      <b/>
      <i/>
      <sz val="8"/>
      <color rgb="FF000000"/>
      <name val="Verdana1"/>
    </font>
    <font>
      <b/>
      <sz val="12"/>
      <color rgb="FF000000"/>
      <name val="Calibri1"/>
    </font>
    <font>
      <b/>
      <sz val="11"/>
      <color rgb="FF000000"/>
      <name val="Verdana1"/>
    </font>
    <font>
      <sz val="10"/>
      <color rgb="FF000000"/>
      <name val="Verdana1"/>
    </font>
    <font>
      <b/>
      <sz val="10"/>
      <color rgb="FF000000"/>
      <name val="Verdana1"/>
    </font>
    <font>
      <b/>
      <i/>
      <sz val="10"/>
      <color rgb="FF000000"/>
      <name val="Verdana1"/>
    </font>
    <font>
      <sz val="8"/>
      <color rgb="FF000000"/>
      <name val="Calibri"/>
      <family val="2"/>
    </font>
    <font>
      <b/>
      <sz val="8"/>
      <color rgb="FF000000"/>
      <name val="Calibri1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i/>
      <sz val="8"/>
      <color rgb="FF000000"/>
      <name val="Verdana"/>
      <family val="2"/>
    </font>
    <font>
      <b/>
      <sz val="8"/>
      <color rgb="FF000000"/>
      <name val="Calibri"/>
      <family val="2"/>
    </font>
    <font>
      <sz val="10"/>
      <color rgb="FF000000"/>
      <name val="Verdana"/>
      <family val="2"/>
    </font>
    <font>
      <b/>
      <sz val="10"/>
      <color rgb="FF000000"/>
      <name val="Verdana"/>
      <family val="2"/>
    </font>
    <font>
      <b/>
      <i/>
      <sz val="10"/>
      <color rgb="FF000000"/>
      <name val="Verdana"/>
      <family val="2"/>
    </font>
    <font>
      <b/>
      <sz val="12"/>
      <color rgb="FF000000"/>
      <name val="Calibri"/>
      <family val="2"/>
    </font>
    <font>
      <b/>
      <sz val="12"/>
      <color indexed="8"/>
      <name val="Calibri"/>
      <family val="2"/>
    </font>
    <font>
      <sz val="10"/>
      <color indexed="8"/>
      <name val="Calibri"/>
      <family val="2"/>
    </font>
    <font>
      <b/>
      <i/>
      <sz val="10"/>
      <color indexed="8"/>
      <name val="Verdana"/>
      <family val="2"/>
    </font>
    <font>
      <b/>
      <i/>
      <sz val="11"/>
      <color theme="1"/>
      <name val="Verdana"/>
      <family val="2"/>
    </font>
    <font>
      <b/>
      <sz val="12"/>
      <color theme="1"/>
      <name val="Calibri"/>
      <family val="2"/>
      <scheme val="minor"/>
    </font>
    <font>
      <sz val="10"/>
      <color theme="1"/>
      <name val="Verdana"/>
      <family val="2"/>
    </font>
    <font>
      <b/>
      <i/>
      <sz val="10"/>
      <color theme="1"/>
      <name val="Verdana"/>
      <family val="2"/>
    </font>
    <font>
      <sz val="11"/>
      <color indexed="10"/>
      <name val="Calibri"/>
      <family val="2"/>
    </font>
    <font>
      <b/>
      <sz val="14"/>
      <color rgb="FF000000"/>
      <name val="Verdana"/>
      <family val="2"/>
    </font>
    <font>
      <sz val="12"/>
      <color theme="1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1"/>
      <color theme="1"/>
      <name val="Arial"/>
      <family val="2"/>
    </font>
    <font>
      <u/>
      <sz val="11"/>
      <color rgb="FF0000FF"/>
      <name val="Calibri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2"/>
      <color rgb="FF000000"/>
      <name val="Verdana"/>
      <family val="2"/>
    </font>
    <font>
      <b/>
      <i/>
      <sz val="11"/>
      <color rgb="FF000000"/>
      <name val="Verdana"/>
      <family val="2"/>
    </font>
    <font>
      <b/>
      <sz val="14"/>
      <color rgb="FF000000"/>
      <name val="Verdana1"/>
    </font>
    <font>
      <sz val="10"/>
      <color rgb="FF000000"/>
      <name val="Calibri1"/>
    </font>
    <font>
      <b/>
      <sz val="11"/>
      <name val="Verdana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Verdana"/>
      <family val="2"/>
    </font>
    <font>
      <sz val="10"/>
      <color rgb="FFFF0000"/>
      <name val="Calibri"/>
      <family val="2"/>
      <scheme val="minor"/>
    </font>
    <font>
      <b/>
      <sz val="11"/>
      <color rgb="FFFF0000"/>
      <name val="Verdana"/>
      <family val="2"/>
    </font>
    <font>
      <b/>
      <sz val="14"/>
      <color theme="1"/>
      <name val="Calibri"/>
      <family val="2"/>
      <scheme val="minor"/>
    </font>
    <font>
      <sz val="11"/>
      <color rgb="FFFF0000"/>
      <name val="Verdana"/>
      <family val="2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C000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8" fillId="0" borderId="0"/>
    <xf numFmtId="0" fontId="30" fillId="0" borderId="0" applyNumberFormat="0" applyFill="0" applyBorder="0" applyAlignment="0" applyProtection="0"/>
    <xf numFmtId="0" fontId="68" fillId="0" borderId="0"/>
    <xf numFmtId="166" fontId="68" fillId="0" borderId="0" applyBorder="0" applyProtection="0"/>
    <xf numFmtId="0" fontId="69" fillId="0" borderId="0"/>
    <xf numFmtId="0" fontId="70" fillId="0" borderId="0"/>
    <xf numFmtId="167" fontId="71" fillId="0" borderId="0"/>
    <xf numFmtId="167" fontId="32" fillId="0" borderId="0"/>
    <xf numFmtId="167" fontId="32" fillId="0" borderId="0"/>
    <xf numFmtId="0" fontId="72" fillId="0" borderId="0">
      <alignment horizontal="center"/>
    </xf>
    <xf numFmtId="0" fontId="72" fillId="0" borderId="0">
      <alignment horizontal="center" textRotation="90"/>
    </xf>
    <xf numFmtId="0" fontId="73" fillId="0" borderId="0"/>
    <xf numFmtId="165" fontId="73" fillId="0" borderId="0"/>
  </cellStyleXfs>
  <cellXfs count="580">
    <xf numFmtId="0" fontId="0" fillId="0" borderId="0" xfId="0"/>
    <xf numFmtId="0" fontId="0" fillId="0" borderId="0" xfId="0" applyFont="1"/>
    <xf numFmtId="0" fontId="0" fillId="0" borderId="0" xfId="0" applyFont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12" fillId="0" borderId="0" xfId="0" applyFont="1" applyFill="1"/>
    <xf numFmtId="0" fontId="16" fillId="0" borderId="0" xfId="0" applyFont="1" applyBorder="1" applyAlignment="1">
      <alignment vertical="center" wrapText="1"/>
    </xf>
    <xf numFmtId="0" fontId="18" fillId="0" borderId="0" xfId="0" applyFont="1"/>
    <xf numFmtId="0" fontId="15" fillId="0" borderId="0" xfId="0" applyFont="1"/>
    <xf numFmtId="0" fontId="21" fillId="0" borderId="0" xfId="0" applyFont="1"/>
    <xf numFmtId="0" fontId="21" fillId="0" borderId="0" xfId="0" applyFont="1" applyAlignment="1">
      <alignment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8" xfId="0" applyFont="1" applyBorder="1" applyAlignment="1">
      <alignment vertical="center" wrapText="1"/>
    </xf>
    <xf numFmtId="0" fontId="2" fillId="0" borderId="6" xfId="1" applyFont="1" applyBorder="1" applyAlignment="1">
      <alignment vertical="center" wrapText="1"/>
    </xf>
    <xf numFmtId="3" fontId="2" fillId="0" borderId="6" xfId="0" applyNumberFormat="1" applyFont="1" applyBorder="1" applyAlignment="1">
      <alignment vertical="center" wrapText="1"/>
    </xf>
    <xf numFmtId="3" fontId="15" fillId="0" borderId="6" xfId="0" applyNumberFormat="1" applyFont="1" applyBorder="1" applyAlignment="1">
      <alignment vertical="center" wrapText="1"/>
    </xf>
    <xf numFmtId="3" fontId="0" fillId="0" borderId="6" xfId="0" applyNumberFormat="1" applyFont="1" applyBorder="1" applyAlignment="1">
      <alignment vertical="center" wrapText="1"/>
    </xf>
    <xf numFmtId="3" fontId="5" fillId="0" borderId="6" xfId="0" applyNumberFormat="1" applyFont="1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ont="1" applyAlignment="1">
      <alignment wrapText="1"/>
    </xf>
    <xf numFmtId="3" fontId="15" fillId="0" borderId="10" xfId="0" applyNumberFormat="1" applyFont="1" applyBorder="1" applyAlignment="1">
      <alignment vertical="center" wrapText="1"/>
    </xf>
    <xf numFmtId="3" fontId="2" fillId="0" borderId="10" xfId="0" applyNumberFormat="1" applyFont="1" applyBorder="1" applyAlignment="1">
      <alignment vertical="center" wrapText="1"/>
    </xf>
    <xf numFmtId="0" fontId="2" fillId="0" borderId="6" xfId="1" applyFont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0" fillId="0" borderId="0" xfId="0" applyFont="1" applyBorder="1" applyAlignment="1">
      <alignment vertical="center" wrapText="1"/>
    </xf>
    <xf numFmtId="0" fontId="25" fillId="0" borderId="0" xfId="0" applyFont="1"/>
    <xf numFmtId="0" fontId="14" fillId="0" borderId="0" xfId="0" applyFont="1"/>
    <xf numFmtId="0" fontId="26" fillId="0" borderId="0" xfId="0" applyFont="1" applyAlignment="1">
      <alignment vertical="center"/>
    </xf>
    <xf numFmtId="0" fontId="3" fillId="0" borderId="0" xfId="0" applyFont="1" applyFill="1"/>
    <xf numFmtId="0" fontId="31" fillId="0" borderId="0" xfId="0" applyFont="1"/>
    <xf numFmtId="0" fontId="3" fillId="0" borderId="6" xfId="0" applyFont="1" applyFill="1" applyBorder="1" applyAlignment="1">
      <alignment vertical="center" wrapText="1"/>
    </xf>
    <xf numFmtId="0" fontId="4" fillId="0" borderId="0" xfId="0" applyFont="1" applyFill="1"/>
    <xf numFmtId="0" fontId="4" fillId="0" borderId="0" xfId="0" applyFont="1" applyFill="1" applyBorder="1"/>
    <xf numFmtId="0" fontId="15" fillId="0" borderId="0" xfId="0" applyFont="1" applyAlignment="1">
      <alignment vertical="center" wrapText="1"/>
    </xf>
    <xf numFmtId="0" fontId="33" fillId="0" borderId="0" xfId="1" applyFont="1"/>
    <xf numFmtId="0" fontId="34" fillId="0" borderId="0" xfId="1" applyFont="1"/>
    <xf numFmtId="0" fontId="35" fillId="0" borderId="0" xfId="1" applyFont="1" applyFill="1" applyBorder="1" applyAlignment="1">
      <alignment vertical="center"/>
    </xf>
    <xf numFmtId="0" fontId="36" fillId="0" borderId="0" xfId="1" applyFont="1"/>
    <xf numFmtId="0" fontId="37" fillId="0" borderId="0" xfId="1" applyFont="1"/>
    <xf numFmtId="0" fontId="35" fillId="0" borderId="2" xfId="1" applyFont="1" applyBorder="1" applyAlignment="1">
      <alignment horizontal="center" vertical="center" wrapText="1"/>
    </xf>
    <xf numFmtId="0" fontId="35" fillId="0" borderId="0" xfId="1" applyFont="1" applyBorder="1" applyAlignment="1">
      <alignment horizontal="center" vertical="center" wrapText="1"/>
    </xf>
    <xf numFmtId="0" fontId="33" fillId="0" borderId="0" xfId="0" applyFont="1"/>
    <xf numFmtId="0" fontId="34" fillId="0" borderId="0" xfId="0" applyFont="1"/>
    <xf numFmtId="0" fontId="32" fillId="0" borderId="0" xfId="1" applyFont="1" applyAlignment="1">
      <alignment vertical="center" wrapText="1"/>
    </xf>
    <xf numFmtId="0" fontId="35" fillId="0" borderId="0" xfId="0" applyFont="1" applyFill="1" applyBorder="1" applyAlignment="1">
      <alignment vertical="center"/>
    </xf>
    <xf numFmtId="0" fontId="36" fillId="0" borderId="0" xfId="0" applyFont="1"/>
    <xf numFmtId="0" fontId="37" fillId="0" borderId="0" xfId="0" applyFont="1"/>
    <xf numFmtId="0" fontId="35" fillId="0" borderId="2" xfId="0" applyFont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 wrapText="1"/>
    </xf>
    <xf numFmtId="0" fontId="34" fillId="0" borderId="0" xfId="0" applyFont="1" applyAlignment="1">
      <alignment vertical="center" wrapText="1"/>
    </xf>
    <xf numFmtId="0" fontId="36" fillId="0" borderId="0" xfId="0" applyFont="1" applyBorder="1" applyAlignment="1">
      <alignment vertical="center" wrapText="1"/>
    </xf>
    <xf numFmtId="0" fontId="35" fillId="0" borderId="0" xfId="0" applyFont="1" applyAlignment="1">
      <alignment vertical="center" wrapText="1"/>
    </xf>
    <xf numFmtId="0" fontId="40" fillId="0" borderId="0" xfId="0" applyFont="1" applyAlignment="1">
      <alignment horizontal="left" vertical="center"/>
    </xf>
    <xf numFmtId="0" fontId="32" fillId="0" borderId="0" xfId="1" applyFont="1"/>
    <xf numFmtId="0" fontId="44" fillId="2" borderId="0" xfId="1" applyFont="1" applyFill="1"/>
    <xf numFmtId="0" fontId="46" fillId="2" borderId="0" xfId="1" applyFont="1" applyFill="1" applyBorder="1" applyAlignment="1">
      <alignment vertical="center"/>
    </xf>
    <xf numFmtId="0" fontId="47" fillId="2" borderId="0" xfId="1" applyFont="1" applyFill="1"/>
    <xf numFmtId="0" fontId="46" fillId="2" borderId="2" xfId="1" applyFont="1" applyFill="1" applyBorder="1" applyAlignment="1">
      <alignment horizontal="center" vertical="center" wrapText="1"/>
    </xf>
    <xf numFmtId="0" fontId="46" fillId="2" borderId="0" xfId="1" applyFont="1" applyFill="1" applyBorder="1" applyAlignment="1">
      <alignment horizontal="center" vertical="center" wrapText="1"/>
    </xf>
    <xf numFmtId="0" fontId="46" fillId="0" borderId="0" xfId="1" applyFont="1" applyFill="1" applyBorder="1" applyAlignment="1">
      <alignment vertical="center"/>
    </xf>
    <xf numFmtId="0" fontId="47" fillId="0" borderId="0" xfId="1" applyFont="1"/>
    <xf numFmtId="0" fontId="44" fillId="0" borderId="0" xfId="1" applyFont="1"/>
    <xf numFmtId="0" fontId="46" fillId="0" borderId="2" xfId="1" applyFont="1" applyBorder="1" applyAlignment="1">
      <alignment horizontal="center" vertical="center" wrapText="1"/>
    </xf>
    <xf numFmtId="0" fontId="46" fillId="0" borderId="0" xfId="1" applyFont="1" applyBorder="1" applyAlignment="1">
      <alignment horizontal="center" vertical="center" wrapText="1"/>
    </xf>
    <xf numFmtId="0" fontId="21" fillId="0" borderId="0" xfId="1" applyFont="1"/>
    <xf numFmtId="0" fontId="3" fillId="0" borderId="0" xfId="0" applyFont="1" applyFill="1" applyBorder="1" applyAlignment="1">
      <alignment vertical="center"/>
    </xf>
    <xf numFmtId="0" fontId="10" fillId="0" borderId="11" xfId="0" applyFont="1" applyBorder="1" applyAlignment="1">
      <alignment vertical="center" wrapText="1"/>
    </xf>
    <xf numFmtId="0" fontId="54" fillId="0" borderId="0" xfId="0" applyFont="1"/>
    <xf numFmtId="0" fontId="3" fillId="0" borderId="0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3" fontId="5" fillId="0" borderId="29" xfId="0" applyNumberFormat="1" applyFont="1" applyBorder="1" applyAlignment="1">
      <alignment vertical="center" wrapText="1"/>
    </xf>
    <xf numFmtId="0" fontId="5" fillId="0" borderId="30" xfId="0" applyFont="1" applyBorder="1" applyAlignment="1">
      <alignment vertical="center" wrapText="1"/>
    </xf>
    <xf numFmtId="3" fontId="5" fillId="0" borderId="30" xfId="0" applyNumberFormat="1" applyFont="1" applyBorder="1" applyAlignment="1">
      <alignment vertical="center" wrapText="1"/>
    </xf>
    <xf numFmtId="0" fontId="55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3" fontId="15" fillId="0" borderId="31" xfId="0" applyNumberFormat="1" applyFont="1" applyBorder="1" applyAlignment="1">
      <alignment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0" xfId="0"/>
    <xf numFmtId="0" fontId="0" fillId="0" borderId="0" xfId="0" applyFont="1"/>
    <xf numFmtId="0" fontId="15" fillId="0" borderId="0" xfId="0" applyFont="1" applyBorder="1" applyAlignment="1">
      <alignment vertical="center" wrapText="1"/>
    </xf>
    <xf numFmtId="0" fontId="15" fillId="0" borderId="0" xfId="0" applyFont="1"/>
    <xf numFmtId="0" fontId="13" fillId="0" borderId="0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/>
    </xf>
    <xf numFmtId="0" fontId="58" fillId="0" borderId="0" xfId="0" applyFont="1"/>
    <xf numFmtId="3" fontId="15" fillId="0" borderId="29" xfId="0" applyNumberFormat="1" applyFont="1" applyBorder="1" applyAlignment="1">
      <alignment vertical="center" wrapText="1"/>
    </xf>
    <xf numFmtId="0" fontId="15" fillId="0" borderId="30" xfId="0" applyFont="1" applyBorder="1" applyAlignment="1">
      <alignment vertical="center" wrapText="1"/>
    </xf>
    <xf numFmtId="3" fontId="15" fillId="0" borderId="30" xfId="0" applyNumberFormat="1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/>
    </xf>
    <xf numFmtId="0" fontId="15" fillId="0" borderId="26" xfId="0" applyFont="1" applyBorder="1" applyAlignment="1">
      <alignment horizontal="center" vertical="center" wrapText="1"/>
    </xf>
    <xf numFmtId="0" fontId="18" fillId="0" borderId="11" xfId="0" applyFont="1" applyBorder="1" applyAlignment="1">
      <alignment vertical="center" wrapText="1"/>
    </xf>
    <xf numFmtId="0" fontId="46" fillId="0" borderId="0" xfId="1" applyFont="1" applyFill="1" applyAlignment="1" applyProtection="1">
      <alignment vertical="center"/>
    </xf>
    <xf numFmtId="0" fontId="47" fillId="0" borderId="0" xfId="1" applyFont="1" applyFill="1" applyAlignment="1" applyProtection="1"/>
    <xf numFmtId="0" fontId="15" fillId="0" borderId="6" xfId="0" applyFont="1" applyBorder="1" applyAlignment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2" fillId="0" borderId="7" xfId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3" fontId="2" fillId="3" borderId="10" xfId="1" applyNumberFormat="1" applyFont="1" applyFill="1" applyBorder="1" applyAlignment="1">
      <alignment vertical="center" wrapText="1"/>
    </xf>
    <xf numFmtId="0" fontId="0" fillId="0" borderId="0" xfId="0" applyFont="1"/>
    <xf numFmtId="0" fontId="0" fillId="0" borderId="0" xfId="0" applyFont="1" applyAlignment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6" xfId="0" applyFont="1" applyBorder="1" applyAlignment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Font="1"/>
    <xf numFmtId="0" fontId="0" fillId="0" borderId="0" xfId="0"/>
    <xf numFmtId="0" fontId="0" fillId="0" borderId="0" xfId="0" applyFont="1"/>
    <xf numFmtId="0" fontId="0" fillId="0" borderId="0" xfId="0" applyFont="1" applyAlignment="1">
      <alignment vertical="center" wrapText="1"/>
    </xf>
    <xf numFmtId="0" fontId="5" fillId="0" borderId="0" xfId="0" applyFont="1"/>
    <xf numFmtId="0" fontId="3" fillId="0" borderId="6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Font="1" applyFill="1"/>
    <xf numFmtId="0" fontId="25" fillId="0" borderId="0" xfId="2" applyFont="1"/>
    <xf numFmtId="0" fontId="59" fillId="0" borderId="0" xfId="0" applyFont="1"/>
    <xf numFmtId="0" fontId="59" fillId="0" borderId="6" xfId="0" applyFont="1" applyBorder="1" applyAlignment="1">
      <alignment horizontal="center" vertical="center" wrapText="1"/>
    </xf>
    <xf numFmtId="3" fontId="59" fillId="0" borderId="6" xfId="0" applyNumberFormat="1" applyFont="1" applyFill="1" applyBorder="1" applyAlignment="1">
      <alignment vertical="center"/>
    </xf>
    <xf numFmtId="3" fontId="59" fillId="0" borderId="9" xfId="0" applyNumberFormat="1" applyFont="1" applyBorder="1" applyAlignment="1">
      <alignment vertical="center"/>
    </xf>
    <xf numFmtId="3" fontId="59" fillId="0" borderId="6" xfId="0" applyNumberFormat="1" applyFont="1" applyBorder="1" applyAlignment="1">
      <alignment vertical="center"/>
    </xf>
    <xf numFmtId="0" fontId="59" fillId="0" borderId="10" xfId="0" applyFont="1" applyBorder="1"/>
    <xf numFmtId="0" fontId="24" fillId="0" borderId="0" xfId="0" applyFont="1"/>
    <xf numFmtId="0" fontId="3" fillId="0" borderId="6" xfId="0" applyFont="1" applyFill="1" applyBorder="1" applyAlignment="1">
      <alignment horizontal="right" vertical="center" wrapText="1"/>
    </xf>
    <xf numFmtId="0" fontId="20" fillId="0" borderId="4" xfId="0" applyFont="1" applyFill="1" applyBorder="1" applyAlignment="1">
      <alignment horizontal="right"/>
    </xf>
    <xf numFmtId="0" fontId="53" fillId="0" borderId="10" xfId="1" applyFont="1" applyBorder="1"/>
    <xf numFmtId="0" fontId="39" fillId="0" borderId="10" xfId="1" applyFont="1" applyBorder="1"/>
    <xf numFmtId="0" fontId="39" fillId="0" borderId="10" xfId="0" applyFont="1" applyBorder="1"/>
    <xf numFmtId="0" fontId="45" fillId="0" borderId="10" xfId="0" applyFont="1" applyBorder="1"/>
    <xf numFmtId="0" fontId="49" fillId="2" borderId="10" xfId="1" applyFont="1" applyFill="1" applyBorder="1"/>
    <xf numFmtId="0" fontId="3" fillId="0" borderId="7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6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21" fillId="0" borderId="0" xfId="0" applyFont="1" applyFill="1" applyBorder="1"/>
    <xf numFmtId="0" fontId="5" fillId="0" borderId="32" xfId="0" applyFont="1" applyBorder="1"/>
    <xf numFmtId="0" fontId="5" fillId="0" borderId="41" xfId="0" applyFont="1" applyBorder="1"/>
    <xf numFmtId="0" fontId="0" fillId="0" borderId="32" xfId="0" applyFont="1" applyBorder="1"/>
    <xf numFmtId="0" fontId="0" fillId="0" borderId="41" xfId="0" applyFont="1" applyBorder="1"/>
    <xf numFmtId="0" fontId="3" fillId="0" borderId="32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5" fillId="0" borderId="30" xfId="0" quotePrefix="1" applyFont="1" applyBorder="1" applyAlignment="1">
      <alignment vertical="center" wrapText="1"/>
    </xf>
    <xf numFmtId="3" fontId="5" fillId="0" borderId="46" xfId="0" applyNumberFormat="1" applyFont="1" applyBorder="1" applyAlignment="1">
      <alignment vertical="center" wrapText="1"/>
    </xf>
    <xf numFmtId="0" fontId="0" fillId="0" borderId="19" xfId="0" applyBorder="1"/>
    <xf numFmtId="0" fontId="5" fillId="0" borderId="32" xfId="0" applyFont="1" applyBorder="1" applyAlignment="1">
      <alignment vertical="center" wrapText="1"/>
    </xf>
    <xf numFmtId="0" fontId="5" fillId="0" borderId="41" xfId="0" applyFont="1" applyBorder="1" applyAlignment="1">
      <alignment vertical="center" wrapText="1"/>
    </xf>
    <xf numFmtId="0" fontId="0" fillId="0" borderId="32" xfId="0" applyBorder="1" applyAlignment="1">
      <alignment vertical="center" wrapText="1"/>
    </xf>
    <xf numFmtId="0" fontId="0" fillId="0" borderId="41" xfId="0" applyBorder="1" applyAlignment="1">
      <alignment vertical="center" wrapText="1"/>
    </xf>
    <xf numFmtId="0" fontId="3" fillId="0" borderId="19" xfId="0" applyFont="1" applyBorder="1" applyAlignment="1">
      <alignment vertical="center"/>
    </xf>
    <xf numFmtId="3" fontId="8" fillId="0" borderId="6" xfId="0" applyNumberFormat="1" applyFont="1" applyBorder="1" applyAlignment="1">
      <alignment vertical="center" wrapText="1"/>
    </xf>
    <xf numFmtId="0" fontId="0" fillId="0" borderId="32" xfId="0" applyFont="1" applyBorder="1" applyAlignment="1">
      <alignment vertical="center" wrapText="1"/>
    </xf>
    <xf numFmtId="0" fontId="0" fillId="0" borderId="41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3" fillId="0" borderId="32" xfId="0" applyFont="1" applyBorder="1" applyAlignment="1">
      <alignment horizontal="left" vertical="center"/>
    </xf>
    <xf numFmtId="0" fontId="3" fillId="0" borderId="41" xfId="0" applyFont="1" applyBorder="1" applyAlignment="1">
      <alignment horizontal="left" vertical="center"/>
    </xf>
    <xf numFmtId="0" fontId="7" fillId="0" borderId="0" xfId="0" applyFont="1" applyBorder="1" applyAlignment="1">
      <alignment vertical="center" wrapText="1"/>
    </xf>
    <xf numFmtId="0" fontId="0" fillId="0" borderId="7" xfId="0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/>
    </xf>
    <xf numFmtId="0" fontId="0" fillId="0" borderId="49" xfId="0" applyBorder="1"/>
    <xf numFmtId="0" fontId="3" fillId="0" borderId="11" xfId="0" applyFont="1" applyBorder="1" applyAlignment="1">
      <alignment vertical="center"/>
    </xf>
    <xf numFmtId="3" fontId="19" fillId="0" borderId="50" xfId="0" applyNumberFormat="1" applyFont="1" applyFill="1" applyBorder="1" applyAlignment="1">
      <alignment vertical="center"/>
    </xf>
    <xf numFmtId="0" fontId="15" fillId="0" borderId="11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3" fontId="3" fillId="0" borderId="6" xfId="0" applyNumberFormat="1" applyFont="1" applyBorder="1" applyAlignment="1">
      <alignment vertical="center" wrapText="1"/>
    </xf>
    <xf numFmtId="0" fontId="5" fillId="0" borderId="49" xfId="0" applyFont="1" applyBorder="1"/>
    <xf numFmtId="3" fontId="19" fillId="0" borderId="6" xfId="0" applyNumberFormat="1" applyFont="1" applyBorder="1" applyAlignment="1">
      <alignment horizontal="right" vertical="center"/>
    </xf>
    <xf numFmtId="0" fontId="0" fillId="0" borderId="0" xfId="0" applyBorder="1"/>
    <xf numFmtId="0" fontId="0" fillId="0" borderId="18" xfId="0" applyBorder="1"/>
    <xf numFmtId="0" fontId="15" fillId="0" borderId="55" xfId="0" applyFont="1" applyBorder="1" applyAlignment="1">
      <alignment horizontal="center" vertical="center" wrapText="1"/>
    </xf>
    <xf numFmtId="0" fontId="15" fillId="0" borderId="56" xfId="0" applyFont="1" applyBorder="1" applyAlignment="1">
      <alignment horizontal="center" vertical="center" wrapText="1"/>
    </xf>
    <xf numFmtId="0" fontId="13" fillId="0" borderId="11" xfId="0" applyFont="1" applyBorder="1" applyAlignment="1">
      <alignment vertical="center"/>
    </xf>
    <xf numFmtId="3" fontId="15" fillId="0" borderId="52" xfId="0" applyNumberFormat="1" applyFont="1" applyBorder="1" applyAlignment="1">
      <alignment vertical="center" wrapText="1"/>
    </xf>
    <xf numFmtId="0" fontId="13" fillId="0" borderId="52" xfId="0" applyFont="1" applyBorder="1" applyAlignment="1">
      <alignment vertical="center"/>
    </xf>
    <xf numFmtId="0" fontId="15" fillId="0" borderId="52" xfId="0" applyFont="1" applyBorder="1" applyAlignment="1">
      <alignment horizontal="center" vertical="center" wrapText="1"/>
    </xf>
    <xf numFmtId="3" fontId="0" fillId="0" borderId="52" xfId="0" applyNumberFormat="1" applyFont="1" applyBorder="1" applyAlignment="1">
      <alignment vertical="center" wrapText="1"/>
    </xf>
    <xf numFmtId="0" fontId="0" fillId="0" borderId="52" xfId="0" applyFont="1" applyBorder="1" applyAlignment="1">
      <alignment vertical="center" wrapText="1"/>
    </xf>
    <xf numFmtId="6" fontId="19" fillId="0" borderId="52" xfId="0" applyNumberFormat="1" applyFont="1" applyBorder="1" applyAlignment="1">
      <alignment vertical="center" wrapText="1"/>
    </xf>
    <xf numFmtId="0" fontId="0" fillId="0" borderId="0" xfId="0"/>
    <xf numFmtId="0" fontId="15" fillId="0" borderId="0" xfId="0" applyFont="1"/>
    <xf numFmtId="0" fontId="13" fillId="0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Font="1"/>
    <xf numFmtId="0" fontId="13" fillId="0" borderId="0" xfId="0" applyFont="1" applyFill="1" applyBorder="1" applyAlignment="1">
      <alignment vertical="center"/>
    </xf>
    <xf numFmtId="0" fontId="18" fillId="0" borderId="11" xfId="0" applyFont="1" applyBorder="1" applyAlignment="1">
      <alignment vertical="center" wrapText="1"/>
    </xf>
    <xf numFmtId="0" fontId="58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15" fillId="0" borderId="2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3" fontId="15" fillId="0" borderId="29" xfId="0" applyNumberFormat="1" applyFont="1" applyBorder="1" applyAlignment="1">
      <alignment vertical="center" wrapText="1"/>
    </xf>
    <xf numFmtId="0" fontId="15" fillId="0" borderId="30" xfId="0" applyFont="1" applyBorder="1" applyAlignment="1">
      <alignment vertical="center" wrapText="1"/>
    </xf>
    <xf numFmtId="3" fontId="15" fillId="0" borderId="30" xfId="0" applyNumberFormat="1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5" fillId="0" borderId="52" xfId="0" applyFont="1" applyBorder="1" applyAlignment="1">
      <alignment horizontal="center" vertical="center" wrapText="1"/>
    </xf>
    <xf numFmtId="3" fontId="15" fillId="0" borderId="52" xfId="0" applyNumberFormat="1" applyFont="1" applyBorder="1" applyAlignment="1">
      <alignment vertical="center" wrapText="1"/>
    </xf>
    <xf numFmtId="0" fontId="13" fillId="0" borderId="0" xfId="0" applyFont="1" applyAlignment="1">
      <alignment horizontal="left" vertical="center"/>
    </xf>
    <xf numFmtId="0" fontId="0" fillId="0" borderId="52" xfId="0" applyFont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3" fontId="0" fillId="0" borderId="52" xfId="0" applyNumberFormat="1" applyFont="1" applyBorder="1" applyAlignment="1">
      <alignment vertical="center" wrapText="1"/>
    </xf>
    <xf numFmtId="0" fontId="0" fillId="0" borderId="49" xfId="0" applyBorder="1"/>
    <xf numFmtId="0" fontId="13" fillId="0" borderId="52" xfId="0" applyFont="1" applyBorder="1" applyAlignment="1">
      <alignment vertical="center"/>
    </xf>
    <xf numFmtId="0" fontId="13" fillId="0" borderId="11" xfId="0" applyFont="1" applyBorder="1" applyAlignment="1">
      <alignment vertical="center"/>
    </xf>
    <xf numFmtId="0" fontId="13" fillId="0" borderId="58" xfId="0" applyFont="1" applyBorder="1" applyAlignment="1">
      <alignment vertical="center"/>
    </xf>
    <xf numFmtId="0" fontId="13" fillId="0" borderId="59" xfId="0" applyFont="1" applyBorder="1" applyAlignment="1">
      <alignment vertical="center"/>
    </xf>
    <xf numFmtId="3" fontId="13" fillId="0" borderId="58" xfId="0" applyNumberFormat="1" applyFont="1" applyBorder="1" applyAlignment="1">
      <alignment vertical="center"/>
    </xf>
    <xf numFmtId="0" fontId="58" fillId="0" borderId="0" xfId="0" applyFont="1" applyAlignment="1">
      <alignment vertical="center" wrapText="1"/>
    </xf>
    <xf numFmtId="0" fontId="0" fillId="0" borderId="49" xfId="0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3" fontId="13" fillId="0" borderId="58" xfId="0" applyNumberFormat="1" applyFont="1" applyBorder="1" applyAlignment="1">
      <alignment vertical="center" wrapText="1"/>
    </xf>
    <xf numFmtId="0" fontId="13" fillId="0" borderId="58" xfId="0" applyFont="1" applyBorder="1" applyAlignment="1">
      <alignment vertical="center" wrapText="1"/>
    </xf>
    <xf numFmtId="0" fontId="13" fillId="0" borderId="59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15" fillId="0" borderId="52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3" fontId="37" fillId="0" borderId="3" xfId="0" applyNumberFormat="1" applyFont="1" applyBorder="1" applyAlignment="1">
      <alignment vertical="center" wrapText="1"/>
    </xf>
    <xf numFmtId="0" fontId="37" fillId="0" borderId="4" xfId="0" applyFont="1" applyBorder="1" applyAlignment="1">
      <alignment horizontal="center" vertical="center" wrapText="1"/>
    </xf>
    <xf numFmtId="3" fontId="0" fillId="0" borderId="4" xfId="0" applyNumberFormat="1" applyBorder="1"/>
    <xf numFmtId="167" fontId="32" fillId="0" borderId="0" xfId="9"/>
    <xf numFmtId="167" fontId="21" fillId="0" borderId="0" xfId="9" applyFont="1"/>
    <xf numFmtId="167" fontId="21" fillId="0" borderId="4" xfId="9" applyFont="1" applyBorder="1" applyAlignment="1">
      <alignment horizontal="center" vertical="center" wrapText="1"/>
    </xf>
    <xf numFmtId="167" fontId="32" fillId="0" borderId="0" xfId="9" applyAlignment="1">
      <alignment vertical="center" wrapText="1"/>
    </xf>
    <xf numFmtId="167" fontId="32" fillId="0" borderId="0" xfId="9" applyFont="1"/>
    <xf numFmtId="167" fontId="20" fillId="0" borderId="0" xfId="9" applyFont="1" applyFill="1" applyBorder="1" applyAlignment="1">
      <alignment vertical="center"/>
    </xf>
    <xf numFmtId="167" fontId="74" fillId="0" borderId="4" xfId="9" applyFont="1" applyBorder="1" applyAlignment="1">
      <alignment vertical="center" wrapText="1"/>
    </xf>
    <xf numFmtId="167" fontId="53" fillId="0" borderId="0" xfId="9" applyFont="1"/>
    <xf numFmtId="167" fontId="20" fillId="0" borderId="2" xfId="9" applyFont="1" applyBorder="1" applyAlignment="1">
      <alignment horizontal="center" vertical="center" wrapText="1"/>
    </xf>
    <xf numFmtId="167" fontId="20" fillId="0" borderId="0" xfId="9" applyFont="1" applyBorder="1" applyAlignment="1">
      <alignment horizontal="center" vertical="center" wrapText="1"/>
    </xf>
    <xf numFmtId="167" fontId="32" fillId="0" borderId="0" xfId="9" applyFont="1" applyAlignment="1">
      <alignment vertical="center" wrapText="1"/>
    </xf>
    <xf numFmtId="164" fontId="21" fillId="0" borderId="3" xfId="9" applyNumberFormat="1" applyFont="1" applyBorder="1" applyAlignment="1">
      <alignment vertical="center" wrapText="1"/>
    </xf>
    <xf numFmtId="167" fontId="21" fillId="0" borderId="3" xfId="9" applyFont="1" applyBorder="1" applyAlignment="1">
      <alignment vertical="center" wrapText="1"/>
    </xf>
    <xf numFmtId="167" fontId="32" fillId="0" borderId="4" xfId="9" applyBorder="1"/>
    <xf numFmtId="167" fontId="21" fillId="0" borderId="0" xfId="9" applyFont="1" applyBorder="1" applyAlignment="1">
      <alignment vertical="center" wrapText="1"/>
    </xf>
    <xf numFmtId="167" fontId="46" fillId="0" borderId="0" xfId="9" applyFont="1" applyAlignment="1">
      <alignment vertical="center" wrapText="1"/>
    </xf>
    <xf numFmtId="167" fontId="20" fillId="0" borderId="4" xfId="9" applyFont="1" applyBorder="1" applyAlignment="1">
      <alignment horizontal="center" vertical="center"/>
    </xf>
    <xf numFmtId="164" fontId="21" fillId="0" borderId="4" xfId="9" applyNumberFormat="1" applyFont="1" applyBorder="1" applyAlignment="1">
      <alignment vertical="center" wrapText="1"/>
    </xf>
    <xf numFmtId="167" fontId="20" fillId="0" borderId="4" xfId="9" applyFont="1" applyBorder="1" applyAlignment="1">
      <alignment vertical="center"/>
    </xf>
    <xf numFmtId="167" fontId="20" fillId="0" borderId="0" xfId="9" applyFont="1" applyAlignment="1">
      <alignment horizontal="left" vertical="center"/>
    </xf>
    <xf numFmtId="167" fontId="47" fillId="0" borderId="0" xfId="9" applyFont="1" applyBorder="1" applyAlignment="1">
      <alignment vertical="center" wrapText="1"/>
    </xf>
    <xf numFmtId="164" fontId="32" fillId="0" borderId="4" xfId="9" applyNumberFormat="1" applyFont="1" applyBorder="1" applyAlignment="1">
      <alignment vertical="center" wrapText="1"/>
    </xf>
    <xf numFmtId="167" fontId="32" fillId="0" borderId="4" xfId="9" applyFont="1" applyBorder="1" applyAlignment="1">
      <alignment vertical="center" wrapText="1"/>
    </xf>
    <xf numFmtId="167" fontId="64" fillId="0" borderId="0" xfId="9" applyFont="1" applyAlignment="1">
      <alignment vertical="center" wrapText="1"/>
    </xf>
    <xf numFmtId="167" fontId="34" fillId="0" borderId="0" xfId="9" applyFont="1"/>
    <xf numFmtId="167" fontId="34" fillId="0" borderId="0" xfId="9" applyFont="1" applyAlignment="1">
      <alignment vertical="center" wrapText="1"/>
    </xf>
    <xf numFmtId="167" fontId="37" fillId="0" borderId="4" xfId="9" applyFont="1" applyBorder="1" applyAlignment="1">
      <alignment horizontal="center" vertical="center" wrapText="1"/>
    </xf>
    <xf numFmtId="164" fontId="37" fillId="0" borderId="3" xfId="9" applyNumberFormat="1" applyFont="1" applyBorder="1" applyAlignment="1">
      <alignment vertical="center" wrapText="1"/>
    </xf>
    <xf numFmtId="167" fontId="37" fillId="0" borderId="3" xfId="9" applyFont="1" applyBorder="1" applyAlignment="1">
      <alignment vertical="center" wrapText="1"/>
    </xf>
    <xf numFmtId="167" fontId="37" fillId="0" borderId="0" xfId="9" applyFont="1" applyBorder="1" applyAlignment="1">
      <alignment vertical="center" wrapText="1"/>
    </xf>
    <xf numFmtId="167" fontId="77" fillId="0" borderId="0" xfId="9" applyFont="1" applyAlignment="1">
      <alignment vertical="center" wrapText="1"/>
    </xf>
    <xf numFmtId="167" fontId="35" fillId="0" borderId="0" xfId="9" applyFont="1" applyAlignment="1">
      <alignment vertical="center" wrapText="1"/>
    </xf>
    <xf numFmtId="167" fontId="40" fillId="0" borderId="4" xfId="9" applyFont="1" applyBorder="1" applyAlignment="1">
      <alignment vertical="center"/>
    </xf>
    <xf numFmtId="164" fontId="37" fillId="0" borderId="4" xfId="9" applyNumberFormat="1" applyFont="1" applyBorder="1" applyAlignment="1">
      <alignment vertical="center" wrapText="1"/>
    </xf>
    <xf numFmtId="167" fontId="40" fillId="0" borderId="0" xfId="9" applyFont="1" applyAlignment="1">
      <alignment horizontal="left" vertical="center"/>
    </xf>
    <xf numFmtId="167" fontId="36" fillId="0" borderId="0" xfId="9" applyFont="1" applyBorder="1" applyAlignment="1">
      <alignment vertical="center" wrapText="1"/>
    </xf>
    <xf numFmtId="164" fontId="34" fillId="0" borderId="4" xfId="9" applyNumberFormat="1" applyFont="1" applyBorder="1" applyAlignment="1">
      <alignment vertical="center" wrapText="1"/>
    </xf>
    <xf numFmtId="167" fontId="34" fillId="0" borderId="4" xfId="9" applyFont="1" applyBorder="1" applyAlignment="1">
      <alignment vertical="center" wrapText="1"/>
    </xf>
    <xf numFmtId="164" fontId="21" fillId="0" borderId="3" xfId="9" applyNumberFormat="1" applyFont="1" applyBorder="1" applyAlignment="1">
      <alignment horizontal="center" vertical="center" wrapText="1"/>
    </xf>
    <xf numFmtId="167" fontId="21" fillId="0" borderId="3" xfId="9" applyFont="1" applyBorder="1" applyAlignment="1">
      <alignment horizontal="center" vertical="center" wrapText="1"/>
    </xf>
    <xf numFmtId="167" fontId="32" fillId="0" borderId="4" xfId="9" applyBorder="1" applyAlignment="1">
      <alignment horizontal="center" vertical="center"/>
    </xf>
    <xf numFmtId="164" fontId="21" fillId="0" borderId="4" xfId="9" applyNumberFormat="1" applyFont="1" applyBorder="1" applyAlignment="1">
      <alignment horizontal="center" vertical="center" wrapText="1"/>
    </xf>
    <xf numFmtId="164" fontId="32" fillId="0" borderId="4" xfId="9" applyNumberFormat="1" applyFont="1" applyBorder="1" applyAlignment="1">
      <alignment horizontal="center" vertical="center" wrapText="1"/>
    </xf>
    <xf numFmtId="167" fontId="32" fillId="0" borderId="4" xfId="9" applyFont="1" applyBorder="1" applyAlignment="1">
      <alignment horizontal="center" vertical="center" wrapText="1"/>
    </xf>
    <xf numFmtId="0" fontId="37" fillId="0" borderId="0" xfId="0" applyFont="1" applyBorder="1" applyAlignment="1">
      <alignment vertical="center" wrapText="1"/>
    </xf>
    <xf numFmtId="0" fontId="40" fillId="0" borderId="4" xfId="0" applyFont="1" applyBorder="1" applyAlignment="1">
      <alignment vertical="center"/>
    </xf>
    <xf numFmtId="3" fontId="37" fillId="0" borderId="4" xfId="0" applyNumberFormat="1" applyFont="1" applyBorder="1" applyAlignment="1">
      <alignment vertical="center" wrapText="1"/>
    </xf>
    <xf numFmtId="3" fontId="34" fillId="0" borderId="4" xfId="0" applyNumberFormat="1" applyFont="1" applyBorder="1" applyAlignment="1">
      <alignment vertical="center" wrapText="1"/>
    </xf>
    <xf numFmtId="0" fontId="34" fillId="0" borderId="4" xfId="0" applyFont="1" applyBorder="1" applyAlignment="1">
      <alignment vertical="center" wrapText="1"/>
    </xf>
    <xf numFmtId="0" fontId="37" fillId="0" borderId="3" xfId="0" applyFont="1" applyBorder="1" applyAlignment="1">
      <alignment vertical="center" wrapText="1"/>
    </xf>
    <xf numFmtId="0" fontId="0" fillId="0" borderId="4" xfId="0" applyBorder="1"/>
    <xf numFmtId="0" fontId="0" fillId="0" borderId="0" xfId="0"/>
    <xf numFmtId="0" fontId="5" fillId="0" borderId="0" xfId="0" applyFont="1"/>
    <xf numFmtId="0" fontId="0" fillId="0" borderId="0" xfId="0" applyAlignment="1">
      <alignment vertical="center" wrapText="1"/>
    </xf>
    <xf numFmtId="0" fontId="0" fillId="0" borderId="0" xfId="0" applyFont="1"/>
    <xf numFmtId="0" fontId="0" fillId="0" borderId="0" xfId="0" applyFont="1" applyAlignment="1">
      <alignment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3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52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52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3" fillId="0" borderId="52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61" fillId="0" borderId="0" xfId="0" applyFont="1" applyAlignment="1">
      <alignment vertical="center" wrapText="1"/>
    </xf>
    <xf numFmtId="0" fontId="3" fillId="0" borderId="52" xfId="0" applyFont="1" applyFill="1" applyBorder="1" applyAlignment="1">
      <alignment vertical="center" wrapText="1"/>
    </xf>
    <xf numFmtId="0" fontId="78" fillId="0" borderId="52" xfId="1" applyFont="1" applyBorder="1" applyAlignment="1">
      <alignment vertical="center" wrapText="1"/>
    </xf>
    <xf numFmtId="3" fontId="78" fillId="0" borderId="59" xfId="0" applyNumberFormat="1" applyFont="1" applyBorder="1" applyAlignment="1">
      <alignment vertical="center" wrapText="1"/>
    </xf>
    <xf numFmtId="0" fontId="78" fillId="0" borderId="6" xfId="1" applyFont="1" applyBorder="1" applyAlignment="1">
      <alignment vertical="center" wrapText="1"/>
    </xf>
    <xf numFmtId="3" fontId="78" fillId="0" borderId="10" xfId="0" applyNumberFormat="1" applyFont="1" applyBorder="1" applyAlignment="1">
      <alignment vertical="center" wrapText="1"/>
    </xf>
    <xf numFmtId="3" fontId="13" fillId="0" borderId="6" xfId="0" applyNumberFormat="1" applyFont="1" applyBorder="1" applyAlignment="1">
      <alignment vertical="center" wrapText="1"/>
    </xf>
    <xf numFmtId="3" fontId="3" fillId="0" borderId="10" xfId="0" applyNumberFormat="1" applyFont="1" applyBorder="1" applyAlignment="1">
      <alignment vertical="center" wrapText="1"/>
    </xf>
    <xf numFmtId="3" fontId="13" fillId="0" borderId="10" xfId="0" applyNumberFormat="1" applyFont="1" applyBorder="1" applyAlignment="1">
      <alignment vertical="center" wrapText="1"/>
    </xf>
    <xf numFmtId="3" fontId="78" fillId="0" borderId="6" xfId="0" applyNumberFormat="1" applyFont="1" applyBorder="1" applyAlignment="1">
      <alignment vertical="center" wrapText="1"/>
    </xf>
    <xf numFmtId="0" fontId="65" fillId="0" borderId="0" xfId="0" applyFont="1"/>
    <xf numFmtId="3" fontId="13" fillId="0" borderId="52" xfId="0" applyNumberFormat="1" applyFont="1" applyBorder="1" applyAlignment="1">
      <alignment vertical="center" wrapText="1"/>
    </xf>
    <xf numFmtId="3" fontId="13" fillId="0" borderId="59" xfId="0" applyNumberFormat="1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2" xfId="0" applyFont="1" applyBorder="1" applyAlignment="1">
      <alignment horizontal="center" vertical="center" wrapText="1"/>
    </xf>
    <xf numFmtId="0" fontId="15" fillId="0" borderId="56" xfId="0" applyFont="1" applyBorder="1" applyAlignment="1">
      <alignment horizontal="center" vertical="center" wrapText="1"/>
    </xf>
    <xf numFmtId="0" fontId="13" fillId="0" borderId="57" xfId="0" applyFont="1" applyBorder="1" applyAlignment="1">
      <alignment horizontal="left" vertical="center"/>
    </xf>
    <xf numFmtId="0" fontId="13" fillId="0" borderId="58" xfId="0" applyFont="1" applyBorder="1" applyAlignment="1">
      <alignment horizontal="left" vertical="center"/>
    </xf>
    <xf numFmtId="0" fontId="13" fillId="0" borderId="59" xfId="0" applyFont="1" applyBorder="1" applyAlignment="1">
      <alignment horizontal="left" vertical="center"/>
    </xf>
    <xf numFmtId="0" fontId="17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3" fontId="78" fillId="0" borderId="10" xfId="1" applyNumberFormat="1" applyFont="1" applyBorder="1" applyAlignment="1">
      <alignment vertical="center" wrapText="1"/>
    </xf>
    <xf numFmtId="0" fontId="65" fillId="0" borderId="1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2" xfId="0" applyFont="1" applyBorder="1" applyAlignment="1">
      <alignment horizontal="center" vertical="center" wrapText="1"/>
    </xf>
    <xf numFmtId="0" fontId="15" fillId="0" borderId="56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82" fillId="0" borderId="0" xfId="0" applyFont="1" applyAlignment="1">
      <alignment vertical="center" wrapText="1"/>
    </xf>
    <xf numFmtId="0" fontId="79" fillId="0" borderId="0" xfId="0" applyFont="1" applyAlignment="1">
      <alignment vertical="center" wrapText="1"/>
    </xf>
    <xf numFmtId="0" fontId="13" fillId="0" borderId="68" xfId="0" applyFont="1" applyBorder="1" applyAlignment="1">
      <alignment vertical="center"/>
    </xf>
    <xf numFmtId="0" fontId="13" fillId="0" borderId="69" xfId="0" applyFont="1" applyBorder="1" applyAlignment="1">
      <alignment vertical="center"/>
    </xf>
    <xf numFmtId="0" fontId="13" fillId="0" borderId="70" xfId="0" applyFont="1" applyBorder="1" applyAlignment="1">
      <alignment vertical="center"/>
    </xf>
    <xf numFmtId="0" fontId="83" fillId="0" borderId="11" xfId="0" applyFont="1" applyBorder="1"/>
    <xf numFmtId="0" fontId="0" fillId="0" borderId="18" xfId="0" applyFont="1" applyBorder="1" applyAlignment="1">
      <alignment vertical="center" wrapText="1"/>
    </xf>
    <xf numFmtId="3" fontId="15" fillId="0" borderId="30" xfId="0" applyNumberFormat="1" applyFont="1" applyBorder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0" fontId="82" fillId="0" borderId="0" xfId="0" applyFont="1" applyAlignment="1">
      <alignment vertical="top" wrapText="1"/>
    </xf>
    <xf numFmtId="0" fontId="82" fillId="0" borderId="35" xfId="0" applyFont="1" applyBorder="1" applyAlignment="1">
      <alignment vertical="top" wrapText="1"/>
    </xf>
    <xf numFmtId="0" fontId="82" fillId="0" borderId="0" xfId="0" applyFont="1" applyBorder="1" applyAlignment="1">
      <alignment vertical="top" wrapText="1"/>
    </xf>
    <xf numFmtId="0" fontId="15" fillId="0" borderId="0" xfId="0" applyFont="1" applyBorder="1" applyAlignment="1">
      <alignment horizontal="left" vertical="center" wrapText="1"/>
    </xf>
    <xf numFmtId="3" fontId="65" fillId="0" borderId="52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5" fillId="0" borderId="56" xfId="0" applyFont="1" applyBorder="1" applyAlignment="1">
      <alignment horizontal="center" vertical="center" wrapText="1"/>
    </xf>
    <xf numFmtId="3" fontId="5" fillId="0" borderId="52" xfId="0" applyNumberFormat="1" applyFont="1" applyBorder="1" applyAlignment="1">
      <alignment vertical="center" wrapText="1"/>
    </xf>
    <xf numFmtId="3" fontId="78" fillId="0" borderId="52" xfId="1" applyNumberFormat="1" applyFont="1" applyBorder="1" applyAlignment="1">
      <alignment vertical="center" wrapText="1"/>
    </xf>
    <xf numFmtId="0" fontId="78" fillId="4" borderId="52" xfId="1" applyFont="1" applyFill="1" applyBorder="1" applyAlignment="1">
      <alignment vertical="center" wrapText="1"/>
    </xf>
    <xf numFmtId="3" fontId="13" fillId="4" borderId="52" xfId="0" applyNumberFormat="1" applyFont="1" applyFill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3" fontId="5" fillId="0" borderId="11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5" fillId="0" borderId="11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3" fontId="78" fillId="0" borderId="40" xfId="0" applyNumberFormat="1" applyFont="1" applyBorder="1" applyAlignment="1">
      <alignment horizontal="center" vertical="center" wrapText="1"/>
    </xf>
    <xf numFmtId="0" fontId="65" fillId="0" borderId="59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5" fillId="0" borderId="65" xfId="0" applyFont="1" applyBorder="1" applyAlignment="1">
      <alignment horizontal="center" vertical="center" wrapText="1"/>
    </xf>
    <xf numFmtId="0" fontId="5" fillId="0" borderId="66" xfId="0" applyFont="1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62" fillId="0" borderId="0" xfId="1" applyFont="1" applyFill="1" applyBorder="1" applyAlignment="1" applyProtection="1">
      <alignment horizontal="left" vertical="center"/>
    </xf>
    <xf numFmtId="0" fontId="62" fillId="0" borderId="4" xfId="1" applyFont="1" applyFill="1" applyBorder="1" applyAlignment="1" applyProtection="1">
      <alignment horizontal="left" vertical="center"/>
    </xf>
    <xf numFmtId="0" fontId="10" fillId="0" borderId="0" xfId="0" applyFont="1" applyAlignment="1">
      <alignment horizontal="center" wrapText="1"/>
    </xf>
    <xf numFmtId="0" fontId="63" fillId="0" borderId="0" xfId="0" applyFont="1" applyAlignment="1">
      <alignment horizontal="center" wrapText="1"/>
    </xf>
    <xf numFmtId="0" fontId="10" fillId="0" borderId="67" xfId="0" applyFont="1" applyBorder="1" applyAlignment="1">
      <alignment horizontal="center" vertical="center" wrapText="1"/>
    </xf>
    <xf numFmtId="0" fontId="0" fillId="0" borderId="67" xfId="0" applyBorder="1" applyAlignment="1">
      <alignment horizontal="center" vertical="center" wrapText="1"/>
    </xf>
    <xf numFmtId="167" fontId="62" fillId="0" borderId="4" xfId="9" applyFont="1" applyFill="1" applyBorder="1" applyAlignment="1">
      <alignment horizontal="center" vertical="center"/>
    </xf>
    <xf numFmtId="167" fontId="74" fillId="0" borderId="4" xfId="9" applyFont="1" applyFill="1" applyBorder="1" applyAlignment="1">
      <alignment horizontal="center" vertical="center"/>
    </xf>
    <xf numFmtId="167" fontId="75" fillId="0" borderId="15" xfId="9" applyFont="1" applyFill="1" applyBorder="1" applyAlignment="1">
      <alignment horizontal="center" vertical="center"/>
    </xf>
    <xf numFmtId="0" fontId="85" fillId="0" borderId="38" xfId="0" applyFont="1" applyFill="1" applyBorder="1" applyAlignment="1">
      <alignment horizontal="center" vertical="center"/>
    </xf>
    <xf numFmtId="0" fontId="85" fillId="0" borderId="39" xfId="0" applyFont="1" applyFill="1" applyBorder="1" applyAlignment="1">
      <alignment horizontal="center" vertical="center"/>
    </xf>
    <xf numFmtId="0" fontId="85" fillId="0" borderId="60" xfId="0" applyFont="1" applyFill="1" applyBorder="1" applyAlignment="1">
      <alignment horizontal="center" vertical="center"/>
    </xf>
    <xf numFmtId="167" fontId="62" fillId="0" borderId="4" xfId="9" applyFont="1" applyFill="1" applyBorder="1" applyAlignment="1">
      <alignment horizontal="center" vertical="center" wrapText="1"/>
    </xf>
    <xf numFmtId="0" fontId="0" fillId="0" borderId="2" xfId="0" applyFill="1" applyBorder="1"/>
    <xf numFmtId="167" fontId="21" fillId="0" borderId="61" xfId="9" applyFont="1" applyFill="1" applyBorder="1" applyAlignment="1">
      <alignment horizontal="center" vertical="center" wrapText="1"/>
    </xf>
    <xf numFmtId="167" fontId="21" fillId="0" borderId="62" xfId="9" applyFont="1" applyFill="1" applyBorder="1" applyAlignment="1">
      <alignment horizontal="center" vertical="center" wrapText="1"/>
    </xf>
    <xf numFmtId="167" fontId="21" fillId="0" borderId="2" xfId="9" applyFont="1" applyFill="1" applyBorder="1" applyAlignment="1">
      <alignment horizontal="center" vertical="center" wrapText="1"/>
    </xf>
    <xf numFmtId="167" fontId="21" fillId="0" borderId="63" xfId="9" applyFont="1" applyFill="1" applyBorder="1" applyAlignment="1">
      <alignment horizontal="center" vertical="center" wrapText="1"/>
    </xf>
    <xf numFmtId="167" fontId="21" fillId="0" borderId="12" xfId="9" applyFont="1" applyFill="1" applyBorder="1" applyAlignment="1">
      <alignment horizontal="center" vertical="center" wrapText="1"/>
    </xf>
    <xf numFmtId="167" fontId="21" fillId="0" borderId="5" xfId="9" applyFont="1" applyFill="1" applyBorder="1" applyAlignment="1">
      <alignment horizontal="center" vertical="center" wrapText="1"/>
    </xf>
    <xf numFmtId="167" fontId="21" fillId="0" borderId="37" xfId="9" applyFont="1" applyFill="1" applyBorder="1" applyAlignment="1">
      <alignment horizontal="center" vertical="center" wrapText="1"/>
    </xf>
    <xf numFmtId="167" fontId="21" fillId="0" borderId="64" xfId="9" applyFont="1" applyFill="1" applyBorder="1" applyAlignment="1">
      <alignment horizontal="center" vertical="center" wrapText="1"/>
    </xf>
    <xf numFmtId="167" fontId="21" fillId="0" borderId="3" xfId="9" applyFont="1" applyFill="1" applyBorder="1" applyAlignment="1">
      <alignment horizontal="center" vertical="center" wrapText="1"/>
    </xf>
    <xf numFmtId="167" fontId="21" fillId="0" borderId="38" xfId="9" applyFont="1" applyFill="1" applyBorder="1" applyAlignment="1">
      <alignment vertical="center" wrapText="1"/>
    </xf>
    <xf numFmtId="167" fontId="21" fillId="0" borderId="60" xfId="9" applyFont="1" applyFill="1" applyBorder="1" applyAlignment="1">
      <alignment vertical="center" wrapText="1"/>
    </xf>
    <xf numFmtId="167" fontId="62" fillId="0" borderId="38" xfId="9" applyFont="1" applyFill="1" applyBorder="1" applyAlignment="1">
      <alignment horizontal="left" vertical="center"/>
    </xf>
    <xf numFmtId="167" fontId="62" fillId="0" borderId="39" xfId="9" applyFont="1" applyFill="1" applyBorder="1" applyAlignment="1">
      <alignment horizontal="left" vertical="center"/>
    </xf>
    <xf numFmtId="167" fontId="62" fillId="0" borderId="60" xfId="9" applyFont="1" applyFill="1" applyBorder="1" applyAlignment="1">
      <alignment horizontal="left" vertical="center"/>
    </xf>
    <xf numFmtId="167" fontId="51" fillId="0" borderId="0" xfId="9" applyFont="1" applyFill="1" applyBorder="1" applyAlignment="1">
      <alignment horizontal="left" vertical="center" wrapText="1"/>
    </xf>
    <xf numFmtId="167" fontId="20" fillId="0" borderId="38" xfId="9" applyFont="1" applyFill="1" applyBorder="1" applyAlignment="1">
      <alignment horizontal="center" vertical="center"/>
    </xf>
    <xf numFmtId="167" fontId="20" fillId="0" borderId="39" xfId="9" applyFont="1" applyFill="1" applyBorder="1" applyAlignment="1">
      <alignment horizontal="center" vertical="center"/>
    </xf>
    <xf numFmtId="167" fontId="20" fillId="0" borderId="60" xfId="9" applyFont="1" applyFill="1" applyBorder="1" applyAlignment="1">
      <alignment horizontal="center" vertical="center"/>
    </xf>
    <xf numFmtId="167" fontId="46" fillId="0" borderId="15" xfId="9" applyFont="1" applyFill="1" applyBorder="1" applyAlignment="1">
      <alignment vertical="center" wrapText="1"/>
    </xf>
    <xf numFmtId="167" fontId="20" fillId="0" borderId="38" xfId="9" applyFont="1" applyFill="1" applyBorder="1" applyAlignment="1">
      <alignment horizontal="left" vertical="center"/>
    </xf>
    <xf numFmtId="167" fontId="20" fillId="0" borderId="39" xfId="9" applyFont="1" applyFill="1" applyBorder="1" applyAlignment="1">
      <alignment horizontal="left" vertical="center"/>
    </xf>
    <xf numFmtId="167" fontId="20" fillId="0" borderId="60" xfId="9" applyFont="1" applyFill="1" applyBorder="1" applyAlignment="1">
      <alignment horizontal="left" vertical="center"/>
    </xf>
    <xf numFmtId="0" fontId="76" fillId="0" borderId="4" xfId="0" applyFont="1" applyFill="1" applyBorder="1" applyAlignment="1">
      <alignment horizontal="left" vertical="center"/>
    </xf>
    <xf numFmtId="0" fontId="37" fillId="0" borderId="4" xfId="0" applyFont="1" applyFill="1" applyBorder="1" applyAlignment="1">
      <alignment vertical="center" wrapText="1"/>
    </xf>
    <xf numFmtId="0" fontId="35" fillId="0" borderId="4" xfId="1" applyFont="1" applyFill="1" applyBorder="1" applyAlignment="1">
      <alignment horizontal="center" vertical="center"/>
    </xf>
    <xf numFmtId="0" fontId="38" fillId="0" borderId="15" xfId="1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35" fillId="0" borderId="4" xfId="1" applyFont="1" applyFill="1" applyBorder="1" applyAlignment="1">
      <alignment horizontal="center" vertical="center" wrapText="1"/>
    </xf>
    <xf numFmtId="0" fontId="37" fillId="0" borderId="4" xfId="0" applyFont="1" applyFill="1" applyBorder="1" applyAlignment="1">
      <alignment horizontal="center" vertical="center" wrapText="1"/>
    </xf>
    <xf numFmtId="0" fontId="40" fillId="0" borderId="4" xfId="0" applyFont="1" applyFill="1" applyBorder="1" applyAlignment="1">
      <alignment horizontal="center" vertical="center"/>
    </xf>
    <xf numFmtId="0" fontId="40" fillId="0" borderId="4" xfId="0" applyFont="1" applyFill="1" applyBorder="1" applyAlignment="1">
      <alignment horizontal="left" vertical="center"/>
    </xf>
    <xf numFmtId="0" fontId="42" fillId="0" borderId="0" xfId="0" applyFont="1" applyFill="1" applyBorder="1" applyAlignment="1">
      <alignment horizontal="left" vertical="center" wrapText="1"/>
    </xf>
    <xf numFmtId="0" fontId="35" fillId="0" borderId="4" xfId="0" applyFont="1" applyFill="1" applyBorder="1" applyAlignment="1">
      <alignment horizontal="center" vertical="center"/>
    </xf>
    <xf numFmtId="0" fontId="38" fillId="0" borderId="15" xfId="0" applyFont="1" applyFill="1" applyBorder="1" applyAlignment="1">
      <alignment horizontal="center" vertical="center"/>
    </xf>
    <xf numFmtId="0" fontId="35" fillId="0" borderId="4" xfId="0" applyFont="1" applyFill="1" applyBorder="1" applyAlignment="1">
      <alignment horizontal="center" vertical="center" wrapText="1"/>
    </xf>
    <xf numFmtId="167" fontId="62" fillId="0" borderId="4" xfId="9" applyFont="1" applyFill="1" applyBorder="1" applyAlignment="1">
      <alignment horizontal="left" vertical="center"/>
    </xf>
    <xf numFmtId="167" fontId="21" fillId="0" borderId="4" xfId="9" applyFont="1" applyFill="1" applyBorder="1" applyAlignment="1">
      <alignment vertical="center" wrapText="1"/>
    </xf>
    <xf numFmtId="167" fontId="21" fillId="0" borderId="4" xfId="9" applyFont="1" applyFill="1" applyBorder="1" applyAlignment="1">
      <alignment horizontal="center" vertical="center" wrapText="1"/>
    </xf>
    <xf numFmtId="167" fontId="20" fillId="0" borderId="4" xfId="9" applyFont="1" applyFill="1" applyBorder="1" applyAlignment="1">
      <alignment horizontal="center" vertical="center"/>
    </xf>
    <xf numFmtId="167" fontId="20" fillId="0" borderId="4" xfId="9" applyFont="1" applyFill="1" applyBorder="1" applyAlignment="1">
      <alignment horizontal="left" vertical="center"/>
    </xf>
    <xf numFmtId="0" fontId="0" fillId="2" borderId="2" xfId="0" applyFill="1" applyBorder="1"/>
    <xf numFmtId="0" fontId="46" fillId="2" borderId="4" xfId="1" applyFont="1" applyFill="1" applyBorder="1" applyAlignment="1">
      <alignment horizontal="center" vertical="center"/>
    </xf>
    <xf numFmtId="0" fontId="48" fillId="2" borderId="15" xfId="1" applyFont="1" applyFill="1" applyBorder="1" applyAlignment="1">
      <alignment horizontal="center" vertical="center"/>
    </xf>
    <xf numFmtId="0" fontId="46" fillId="2" borderId="4" xfId="1" applyFont="1" applyFill="1" applyBorder="1" applyAlignment="1">
      <alignment horizontal="center" vertical="center" wrapText="1"/>
    </xf>
    <xf numFmtId="0" fontId="46" fillId="0" borderId="4" xfId="1" applyFont="1" applyFill="1" applyBorder="1" applyAlignment="1">
      <alignment horizontal="center" vertical="center"/>
    </xf>
    <xf numFmtId="0" fontId="48" fillId="0" borderId="15" xfId="1" applyFont="1" applyFill="1" applyBorder="1" applyAlignment="1">
      <alignment horizontal="center" vertical="center"/>
    </xf>
    <xf numFmtId="0" fontId="46" fillId="0" borderId="4" xfId="1" applyFont="1" applyFill="1" applyBorder="1" applyAlignment="1">
      <alignment horizontal="center" vertical="center" wrapText="1"/>
    </xf>
    <xf numFmtId="167" fontId="76" fillId="0" borderId="4" xfId="9" applyFont="1" applyFill="1" applyBorder="1" applyAlignment="1">
      <alignment horizontal="left" vertical="center"/>
    </xf>
    <xf numFmtId="167" fontId="37" fillId="0" borderId="4" xfId="9" applyFont="1" applyFill="1" applyBorder="1" applyAlignment="1">
      <alignment vertical="center" wrapText="1"/>
    </xf>
    <xf numFmtId="167" fontId="37" fillId="0" borderId="4" xfId="9" applyFont="1" applyFill="1" applyBorder="1" applyAlignment="1">
      <alignment horizontal="center" vertical="center" wrapText="1"/>
    </xf>
    <xf numFmtId="167" fontId="40" fillId="0" borderId="4" xfId="9" applyFont="1" applyFill="1" applyBorder="1" applyAlignment="1">
      <alignment horizontal="center" vertical="center"/>
    </xf>
    <xf numFmtId="167" fontId="40" fillId="0" borderId="4" xfId="9" applyFont="1" applyFill="1" applyBorder="1" applyAlignment="1">
      <alignment horizontal="left" vertical="center"/>
    </xf>
    <xf numFmtId="167" fontId="42" fillId="0" borderId="0" xfId="9" applyFont="1" applyFill="1" applyBorder="1" applyAlignment="1">
      <alignment horizontal="left" vertical="center" wrapText="1"/>
    </xf>
    <xf numFmtId="167" fontId="20" fillId="0" borderId="4" xfId="9" applyFont="1" applyFill="1" applyBorder="1" applyAlignment="1">
      <alignment horizontal="center" vertical="center" wrapText="1"/>
    </xf>
    <xf numFmtId="167" fontId="50" fillId="0" borderId="0" xfId="9" applyFont="1" applyFill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28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5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23" fillId="0" borderId="20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 wrapText="1"/>
    </xf>
    <xf numFmtId="0" fontId="5" fillId="0" borderId="53" xfId="0" applyFont="1" applyBorder="1" applyAlignment="1">
      <alignment horizontal="center" vertical="center" wrapText="1"/>
    </xf>
    <xf numFmtId="0" fontId="5" fillId="0" borderId="54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5" fillId="0" borderId="48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3" fillId="0" borderId="57" xfId="0" applyFont="1" applyBorder="1" applyAlignment="1">
      <alignment horizontal="left" vertical="center"/>
    </xf>
    <xf numFmtId="0" fontId="3" fillId="0" borderId="58" xfId="0" applyFont="1" applyBorder="1" applyAlignment="1">
      <alignment horizontal="left" vertical="center"/>
    </xf>
    <xf numFmtId="0" fontId="3" fillId="0" borderId="59" xfId="0" applyFont="1" applyBorder="1" applyAlignment="1">
      <alignment horizontal="left" vertical="center"/>
    </xf>
    <xf numFmtId="0" fontId="5" fillId="0" borderId="52" xfId="0" applyFont="1" applyBorder="1" applyAlignment="1">
      <alignment vertical="center" wrapText="1"/>
    </xf>
    <xf numFmtId="0" fontId="0" fillId="0" borderId="52" xfId="0" applyBorder="1" applyAlignment="1">
      <alignment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5" fillId="0" borderId="51" xfId="0" applyFont="1" applyBorder="1" applyAlignment="1">
      <alignment horizontal="center" vertical="center" wrapText="1"/>
    </xf>
    <xf numFmtId="0" fontId="5" fillId="0" borderId="5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justify" wrapText="1"/>
    </xf>
    <xf numFmtId="0" fontId="4" fillId="0" borderId="18" xfId="0" applyFont="1" applyBorder="1" applyAlignment="1">
      <alignment horizontal="center" vertical="justify" wrapText="1"/>
    </xf>
    <xf numFmtId="0" fontId="4" fillId="0" borderId="19" xfId="0" applyFont="1" applyBorder="1" applyAlignment="1">
      <alignment horizontal="center" vertical="justify" wrapText="1"/>
    </xf>
    <xf numFmtId="0" fontId="15" fillId="0" borderId="6" xfId="0" applyFont="1" applyBorder="1" applyAlignment="1">
      <alignment vertical="center" wrapText="1"/>
    </xf>
    <xf numFmtId="0" fontId="15" fillId="0" borderId="7" xfId="0" applyFont="1" applyBorder="1" applyAlignment="1">
      <alignment horizontal="left" vertical="center" wrapText="1"/>
    </xf>
    <xf numFmtId="0" fontId="15" fillId="0" borderId="10" xfId="0" applyFont="1" applyBorder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3" fillId="0" borderId="16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14" fillId="0" borderId="17" xfId="0" applyFont="1" applyBorder="1" applyAlignment="1">
      <alignment horizontal="left" vertical="center"/>
    </xf>
    <xf numFmtId="0" fontId="14" fillId="0" borderId="18" xfId="0" applyFont="1" applyBorder="1" applyAlignment="1">
      <alignment horizontal="left" vertical="center"/>
    </xf>
    <xf numFmtId="0" fontId="14" fillId="0" borderId="19" xfId="0" applyFont="1" applyBorder="1" applyAlignment="1">
      <alignment horizontal="left" vertical="center"/>
    </xf>
    <xf numFmtId="0" fontId="15" fillId="0" borderId="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4" fillId="0" borderId="17" xfId="0" applyFont="1" applyFill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9" xfId="0" applyFont="1" applyFill="1" applyBorder="1" applyAlignment="1">
      <alignment horizontal="center" vertical="center"/>
    </xf>
    <xf numFmtId="0" fontId="15" fillId="0" borderId="2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/>
    </xf>
    <xf numFmtId="0" fontId="18" fillId="0" borderId="18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0" fontId="57" fillId="0" borderId="20" xfId="0" applyFont="1" applyFill="1" applyBorder="1" applyAlignment="1">
      <alignment horizontal="center" vertical="center"/>
    </xf>
    <xf numFmtId="0" fontId="18" fillId="0" borderId="17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left" vertical="center" wrapText="1"/>
    </xf>
    <xf numFmtId="0" fontId="18" fillId="0" borderId="18" xfId="0" applyFont="1" applyBorder="1" applyAlignment="1">
      <alignment horizontal="left" vertical="center" wrapText="1"/>
    </xf>
    <xf numFmtId="0" fontId="18" fillId="0" borderId="19" xfId="0" applyFont="1" applyBorder="1" applyAlignment="1">
      <alignment horizontal="left" vertical="center" wrapText="1"/>
    </xf>
    <xf numFmtId="0" fontId="14" fillId="0" borderId="17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57" xfId="0" applyFont="1" applyBorder="1" applyAlignment="1">
      <alignment horizontal="center" vertical="center" wrapText="1"/>
    </xf>
    <xf numFmtId="0" fontId="13" fillId="0" borderId="58" xfId="0" applyFont="1" applyBorder="1" applyAlignment="1">
      <alignment horizontal="center" vertical="center" wrapText="1"/>
    </xf>
    <xf numFmtId="0" fontId="15" fillId="0" borderId="52" xfId="0" applyFont="1" applyBorder="1" applyAlignment="1">
      <alignment vertical="center" wrapText="1"/>
    </xf>
    <xf numFmtId="0" fontId="14" fillId="0" borderId="18" xfId="0" applyFont="1" applyBorder="1" applyAlignment="1">
      <alignment horizontal="left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18" fillId="0" borderId="19" xfId="0" applyFont="1" applyFill="1" applyBorder="1" applyAlignment="1">
      <alignment horizontal="center" vertical="center" wrapText="1"/>
    </xf>
    <xf numFmtId="0" fontId="57" fillId="0" borderId="20" xfId="0" applyFont="1" applyFill="1" applyBorder="1" applyAlignment="1">
      <alignment horizontal="center" vertical="center" wrapText="1"/>
    </xf>
    <xf numFmtId="0" fontId="15" fillId="0" borderId="52" xfId="0" applyFont="1" applyBorder="1" applyAlignment="1">
      <alignment horizontal="center" vertical="center" wrapText="1"/>
    </xf>
    <xf numFmtId="0" fontId="15" fillId="0" borderId="43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15" fillId="0" borderId="53" xfId="0" applyFont="1" applyBorder="1" applyAlignment="1">
      <alignment horizontal="center" vertical="center" wrapText="1"/>
    </xf>
    <xf numFmtId="0" fontId="15" fillId="0" borderId="54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48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/>
    </xf>
    <xf numFmtId="0" fontId="15" fillId="0" borderId="51" xfId="0" applyFont="1" applyBorder="1" applyAlignment="1">
      <alignment horizontal="center" vertical="center" wrapText="1"/>
    </xf>
    <xf numFmtId="0" fontId="15" fillId="0" borderId="56" xfId="0" applyFont="1" applyBorder="1" applyAlignment="1">
      <alignment horizontal="center" vertical="center" wrapText="1"/>
    </xf>
    <xf numFmtId="0" fontId="13" fillId="0" borderId="57" xfId="0" applyFont="1" applyBorder="1" applyAlignment="1">
      <alignment horizontal="left" vertical="center"/>
    </xf>
    <xf numFmtId="0" fontId="13" fillId="0" borderId="58" xfId="0" applyFont="1" applyBorder="1" applyAlignment="1">
      <alignment horizontal="left" vertical="center"/>
    </xf>
    <xf numFmtId="0" fontId="13" fillId="0" borderId="59" xfId="0" applyFont="1" applyBorder="1" applyAlignment="1">
      <alignment horizontal="left" vertical="center"/>
    </xf>
    <xf numFmtId="0" fontId="14" fillId="0" borderId="71" xfId="0" applyFont="1" applyBorder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8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82" fillId="0" borderId="32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32" xfId="0" applyBorder="1" applyAlignment="1">
      <alignment vertical="top" wrapText="1"/>
    </xf>
    <xf numFmtId="0" fontId="79" fillId="0" borderId="0" xfId="0" applyFont="1" applyAlignment="1">
      <alignment vertical="center" wrapText="1"/>
    </xf>
    <xf numFmtId="0" fontId="80" fillId="0" borderId="0" xfId="0" applyFont="1" applyAlignment="1">
      <alignment vertical="center" wrapText="1"/>
    </xf>
    <xf numFmtId="0" fontId="81" fillId="0" borderId="0" xfId="0" applyFont="1" applyAlignment="1">
      <alignment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25" fillId="0" borderId="0" xfId="2" applyFont="1" applyAlignment="1">
      <alignment horizontal="left"/>
    </xf>
    <xf numFmtId="0" fontId="25" fillId="0" borderId="67" xfId="0" applyFont="1" applyBorder="1"/>
    <xf numFmtId="0" fontId="15" fillId="0" borderId="67" xfId="0" applyFont="1" applyBorder="1"/>
  </cellXfs>
  <cellStyles count="14">
    <cellStyle name="Excel Built-in Hyperlink" xfId="7"/>
    <cellStyle name="Excel Built-in Normal" xfId="1"/>
    <cellStyle name="Excel Built-in Normal 1" xfId="9"/>
    <cellStyle name="Excel Built-in Normal 2" xfId="8"/>
    <cellStyle name="Heading" xfId="10"/>
    <cellStyle name="Heading1" xfId="11"/>
    <cellStyle name="Hipervínculo" xfId="2" builtinId="8"/>
    <cellStyle name="Millares 2" xfId="4"/>
    <cellStyle name="Normal" xfId="0" builtinId="0"/>
    <cellStyle name="Normal 2" xfId="3"/>
    <cellStyle name="Normal 3" xfId="6"/>
    <cellStyle name="Result" xfId="12"/>
    <cellStyle name="Result2" xfId="13"/>
    <cellStyle name="Texto explicativo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247650</xdr:colOff>
      <xdr:row>6</xdr:row>
      <xdr:rowOff>142875</xdr:rowOff>
    </xdr:to>
    <xdr:pic>
      <xdr:nvPicPr>
        <xdr:cNvPr id="3" name="6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3085"/>
        <a:stretch>
          <a:fillRect/>
        </a:stretch>
      </xdr:blipFill>
      <xdr:spPr bwMode="auto">
        <a:xfrm>
          <a:off x="0" y="0"/>
          <a:ext cx="2533650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495300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4767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5</xdr:col>
      <xdr:colOff>209550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25146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6276975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862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862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276225</xdr:colOff>
      <xdr:row>0</xdr:row>
      <xdr:rowOff>123825</xdr:rowOff>
    </xdr:from>
    <xdr:to>
      <xdr:col>5</xdr:col>
      <xdr:colOff>647700</xdr:colOff>
      <xdr:row>2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038600" y="123825"/>
          <a:ext cx="1133475" cy="2667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accent1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</a:rPr>
            <a:t>         INICIO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862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3" name="2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686175" y="0"/>
          <a:ext cx="17240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686175" y="0"/>
          <a:ext cx="17240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686175" y="0"/>
          <a:ext cx="17240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686175" y="0"/>
          <a:ext cx="17240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247649</xdr:colOff>
      <xdr:row>0</xdr:row>
      <xdr:rowOff>0</xdr:rowOff>
    </xdr:from>
    <xdr:to>
      <xdr:col>6</xdr:col>
      <xdr:colOff>76199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562474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3" name="2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3" name="2 Rectángulo">
          <a:hlinkClick xmlns:r="http://schemas.openxmlformats.org/officeDocument/2006/relationships" r:id="rId1"/>
        </xdr:cNvPr>
        <xdr:cNvSpPr/>
      </xdr:nvSpPr>
      <xdr:spPr>
        <a:xfrm>
          <a:off x="342900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857750" y="0"/>
          <a:ext cx="1666875" cy="2286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857750" y="0"/>
          <a:ext cx="1666875" cy="2286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857750" y="0"/>
          <a:ext cx="1666875" cy="2286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4099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3" name="2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247649</xdr:colOff>
      <xdr:row>0</xdr:row>
      <xdr:rowOff>0</xdr:rowOff>
    </xdr:from>
    <xdr:to>
      <xdr:col>6</xdr:col>
      <xdr:colOff>76199</xdr:colOff>
      <xdr:row>0</xdr:row>
      <xdr:rowOff>219075</xdr:rowOff>
    </xdr:to>
    <xdr:sp macro="" textlink="">
      <xdr:nvSpPr>
        <xdr:cNvPr id="4" name="3 Rectángulo">
          <a:hlinkClick xmlns:r="http://schemas.openxmlformats.org/officeDocument/2006/relationships" r:id="rId1"/>
        </xdr:cNvPr>
        <xdr:cNvSpPr/>
      </xdr:nvSpPr>
      <xdr:spPr>
        <a:xfrm>
          <a:off x="4867274" y="0"/>
          <a:ext cx="18097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247649</xdr:colOff>
      <xdr:row>0</xdr:row>
      <xdr:rowOff>0</xdr:rowOff>
    </xdr:from>
    <xdr:to>
      <xdr:col>5</xdr:col>
      <xdr:colOff>76199</xdr:colOff>
      <xdr:row>0</xdr:row>
      <xdr:rowOff>219075</xdr:rowOff>
    </xdr:to>
    <xdr:sp macro="" textlink="">
      <xdr:nvSpPr>
        <xdr:cNvPr id="3" name="2 Rectángulo">
          <a:hlinkClick xmlns:r="http://schemas.openxmlformats.org/officeDocument/2006/relationships" r:id="rId1"/>
        </xdr:cNvPr>
        <xdr:cNvSpPr/>
      </xdr:nvSpPr>
      <xdr:spPr>
        <a:xfrm>
          <a:off x="4867274" y="0"/>
          <a:ext cx="18097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1666875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829175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1666875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51244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952500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1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.xm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33.xm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1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1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1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1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1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1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2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2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2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N46"/>
  <sheetViews>
    <sheetView tabSelected="1" workbookViewId="0">
      <selection activeCell="F19" sqref="F19"/>
    </sheetView>
  </sheetViews>
  <sheetFormatPr baseColWidth="10" defaultColWidth="11.42578125" defaultRowHeight="14.25"/>
  <cols>
    <col min="1" max="1" width="11.42578125" style="7" customWidth="1"/>
    <col min="2" max="12" width="11.42578125" style="7"/>
    <col min="13" max="13" width="11.42578125" style="7" customWidth="1"/>
    <col min="14" max="16384" width="11.42578125" style="7"/>
  </cols>
  <sheetData>
    <row r="4" spans="1:14" ht="15">
      <c r="B4" s="6"/>
      <c r="C4" s="6"/>
    </row>
    <row r="5" spans="1:14" ht="11.25" customHeight="1">
      <c r="B5" s="6"/>
      <c r="C5" s="6"/>
    </row>
    <row r="6" spans="1:14" ht="21" customHeight="1">
      <c r="C6" s="6"/>
    </row>
    <row r="7" spans="1:14" ht="15">
      <c r="C7" s="6"/>
    </row>
    <row r="8" spans="1:14" ht="18">
      <c r="B8" s="6"/>
      <c r="C8" s="25" t="s">
        <v>31</v>
      </c>
    </row>
    <row r="11" spans="1:14" ht="15">
      <c r="B11" s="6" t="s">
        <v>30</v>
      </c>
      <c r="C11" s="6">
        <v>2016</v>
      </c>
      <c r="F11" s="79"/>
      <c r="G11" s="79"/>
      <c r="H11" s="79"/>
      <c r="I11" s="79"/>
      <c r="J11" s="79"/>
      <c r="K11" s="79"/>
      <c r="L11" s="79"/>
      <c r="M11" s="79"/>
      <c r="N11" s="79"/>
    </row>
    <row r="12" spans="1:14">
      <c r="B12" s="24"/>
      <c r="F12" s="79"/>
      <c r="G12" s="79"/>
      <c r="H12" s="79"/>
      <c r="I12" s="79"/>
      <c r="J12" s="79"/>
      <c r="K12" s="79"/>
      <c r="L12" s="79"/>
      <c r="M12" s="79"/>
      <c r="N12" s="79"/>
    </row>
    <row r="13" spans="1:14">
      <c r="A13" s="24"/>
      <c r="B13" s="112" t="s">
        <v>55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</row>
    <row r="14" spans="1:14" ht="30.75" customHeight="1">
      <c r="A14" s="24"/>
      <c r="B14" s="577" t="s">
        <v>146</v>
      </c>
      <c r="C14" s="577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</row>
    <row r="15" spans="1:14">
      <c r="A15" s="24"/>
      <c r="B15" s="577" t="s">
        <v>147</v>
      </c>
      <c r="C15" s="577"/>
      <c r="D15" s="577"/>
      <c r="E15" s="79"/>
      <c r="F15" s="79"/>
      <c r="G15" s="79"/>
      <c r="H15" s="79"/>
      <c r="I15" s="79"/>
      <c r="J15" s="79"/>
      <c r="K15" s="79"/>
      <c r="L15" s="79"/>
      <c r="M15" s="79"/>
      <c r="N15" s="79"/>
    </row>
    <row r="16" spans="1:14">
      <c r="A16" s="24"/>
      <c r="B16" s="577" t="s">
        <v>148</v>
      </c>
      <c r="C16" s="577"/>
      <c r="D16" s="577"/>
      <c r="E16" s="79"/>
      <c r="F16" s="79"/>
      <c r="G16" s="79"/>
      <c r="H16" s="79"/>
      <c r="I16" s="79"/>
      <c r="J16" s="79"/>
      <c r="K16" s="79"/>
      <c r="L16" s="79"/>
      <c r="M16" s="79"/>
      <c r="N16" s="79"/>
    </row>
    <row r="17" spans="1:14">
      <c r="A17" s="24"/>
      <c r="B17" s="577" t="s">
        <v>76</v>
      </c>
      <c r="C17" s="577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</row>
    <row r="18" spans="1:14">
      <c r="A18" s="24"/>
      <c r="B18" s="112" t="s">
        <v>149</v>
      </c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</row>
    <row r="19" spans="1:14" ht="33" customHeight="1">
      <c r="A19" s="578" t="s">
        <v>150</v>
      </c>
      <c r="B19" s="578"/>
      <c r="C19" s="579"/>
      <c r="D19" s="579"/>
      <c r="E19" s="79"/>
      <c r="F19" s="79"/>
      <c r="G19" s="79"/>
      <c r="H19" s="79"/>
      <c r="I19" s="79"/>
      <c r="J19" s="79"/>
      <c r="K19" s="79"/>
      <c r="L19" s="79"/>
      <c r="M19" s="79"/>
      <c r="N19" s="79"/>
    </row>
    <row r="20" spans="1:14" s="185" customFormat="1" ht="33" customHeight="1">
      <c r="A20" s="24"/>
      <c r="B20" s="24"/>
    </row>
    <row r="21" spans="1:14">
      <c r="A21" s="24"/>
      <c r="B21" s="112" t="s">
        <v>127</v>
      </c>
      <c r="C21" s="79"/>
      <c r="D21" s="24"/>
      <c r="E21" s="112" t="s">
        <v>29</v>
      </c>
      <c r="F21" s="79"/>
      <c r="G21" s="79"/>
      <c r="H21" s="79"/>
      <c r="I21" s="79"/>
      <c r="J21" s="79"/>
      <c r="K21" s="79"/>
      <c r="L21" s="79"/>
      <c r="M21" s="79"/>
      <c r="N21" s="79"/>
    </row>
    <row r="22" spans="1:14">
      <c r="A22" s="24"/>
      <c r="B22" s="112" t="s">
        <v>157</v>
      </c>
      <c r="C22" s="79"/>
      <c r="D22" s="24"/>
      <c r="E22" s="112" t="s">
        <v>32</v>
      </c>
      <c r="F22" s="28"/>
      <c r="G22" s="28"/>
      <c r="H22" s="28"/>
      <c r="I22" s="28"/>
      <c r="J22" s="28"/>
      <c r="K22" s="28"/>
    </row>
    <row r="23" spans="1:14">
      <c r="A23" s="24"/>
      <c r="B23" s="112" t="s">
        <v>158</v>
      </c>
      <c r="D23" s="24"/>
      <c r="E23" s="112" t="s">
        <v>22</v>
      </c>
    </row>
    <row r="24" spans="1:14">
      <c r="A24" s="24"/>
      <c r="B24" s="112" t="s">
        <v>151</v>
      </c>
      <c r="C24" s="79"/>
      <c r="D24" s="24"/>
      <c r="E24" s="112" t="s">
        <v>23</v>
      </c>
    </row>
    <row r="25" spans="1:14">
      <c r="A25" s="24"/>
      <c r="B25" s="112" t="s">
        <v>152</v>
      </c>
      <c r="C25" s="79"/>
      <c r="D25" s="24"/>
      <c r="E25" s="112" t="s">
        <v>164</v>
      </c>
    </row>
    <row r="26" spans="1:14">
      <c r="A26" s="24"/>
      <c r="B26" s="112" t="s">
        <v>153</v>
      </c>
      <c r="C26" s="79"/>
      <c r="D26" s="24"/>
      <c r="E26" s="112" t="s">
        <v>165</v>
      </c>
    </row>
    <row r="27" spans="1:14">
      <c r="A27" s="24"/>
      <c r="B27" s="112" t="s">
        <v>154</v>
      </c>
      <c r="C27" s="79"/>
      <c r="D27" s="24"/>
      <c r="E27" s="112" t="s">
        <v>166</v>
      </c>
    </row>
    <row r="28" spans="1:14">
      <c r="A28" s="24"/>
      <c r="B28" s="112" t="s">
        <v>155</v>
      </c>
      <c r="C28" s="79"/>
      <c r="D28" s="24"/>
      <c r="E28" s="112" t="s">
        <v>167</v>
      </c>
    </row>
    <row r="29" spans="1:14">
      <c r="A29" s="24"/>
      <c r="B29" s="112" t="s">
        <v>156</v>
      </c>
      <c r="D29" s="24"/>
      <c r="E29" s="112" t="s">
        <v>168</v>
      </c>
    </row>
    <row r="30" spans="1:14">
      <c r="A30" s="24"/>
      <c r="B30" s="112" t="s">
        <v>267</v>
      </c>
    </row>
    <row r="31" spans="1:14">
      <c r="A31" s="24"/>
      <c r="B31" s="112" t="s">
        <v>258</v>
      </c>
      <c r="D31" s="185"/>
      <c r="E31" s="185"/>
    </row>
    <row r="32" spans="1:14">
      <c r="A32" s="24"/>
      <c r="B32" s="112" t="s">
        <v>256</v>
      </c>
      <c r="D32" s="185"/>
      <c r="E32" s="185"/>
    </row>
    <row r="33" spans="1:5">
      <c r="A33" s="24"/>
      <c r="B33" s="112" t="s">
        <v>257</v>
      </c>
      <c r="D33" s="185"/>
      <c r="E33" s="185"/>
    </row>
    <row r="34" spans="1:5">
      <c r="A34" s="24"/>
      <c r="B34" s="112" t="s">
        <v>28</v>
      </c>
      <c r="D34" s="185"/>
      <c r="E34" s="185"/>
    </row>
    <row r="35" spans="1:5" s="185" customFormat="1">
      <c r="A35" s="24"/>
      <c r="B35" s="112" t="s">
        <v>136</v>
      </c>
      <c r="D35" s="7"/>
      <c r="E35" s="7"/>
    </row>
    <row r="36" spans="1:5" s="185" customFormat="1">
      <c r="A36" s="24"/>
      <c r="B36" s="112" t="s">
        <v>259</v>
      </c>
      <c r="D36" s="7"/>
      <c r="E36" s="7"/>
    </row>
    <row r="37" spans="1:5" s="185" customFormat="1">
      <c r="A37" s="24"/>
      <c r="B37" s="112" t="s">
        <v>260</v>
      </c>
      <c r="D37" s="7"/>
      <c r="E37" s="7"/>
    </row>
    <row r="38" spans="1:5" s="185" customFormat="1">
      <c r="A38" s="24"/>
      <c r="B38" s="112" t="s">
        <v>261</v>
      </c>
      <c r="D38" s="7"/>
      <c r="E38" s="7"/>
    </row>
    <row r="39" spans="1:5">
      <c r="A39" s="24"/>
      <c r="B39" s="112" t="s">
        <v>262</v>
      </c>
    </row>
    <row r="40" spans="1:5">
      <c r="A40" s="24"/>
      <c r="B40" s="112" t="s">
        <v>121</v>
      </c>
    </row>
    <row r="41" spans="1:5">
      <c r="A41" s="24"/>
      <c r="B41" s="112" t="s">
        <v>16</v>
      </c>
    </row>
    <row r="42" spans="1:5">
      <c r="A42" s="24"/>
      <c r="B42" s="112" t="s">
        <v>159</v>
      </c>
    </row>
    <row r="43" spans="1:5">
      <c r="A43" s="24"/>
      <c r="B43" s="112" t="s">
        <v>160</v>
      </c>
    </row>
    <row r="44" spans="1:5">
      <c r="A44" s="24"/>
      <c r="B44" s="112" t="s">
        <v>161</v>
      </c>
    </row>
    <row r="45" spans="1:5">
      <c r="A45" s="24"/>
      <c r="B45" s="112" t="s">
        <v>162</v>
      </c>
    </row>
    <row r="46" spans="1:5">
      <c r="B46" s="112" t="s">
        <v>163</v>
      </c>
    </row>
  </sheetData>
  <mergeCells count="4">
    <mergeCell ref="B14:C14"/>
    <mergeCell ref="B15:D15"/>
    <mergeCell ref="B16:D16"/>
    <mergeCell ref="B17:C17"/>
  </mergeCells>
  <hyperlinks>
    <hyperlink ref="B13" location="Fuente!A1" display="Fuente"/>
    <hyperlink ref="B14" location="Presupuesto!A1" display="Presupuesto"/>
    <hyperlink ref="B15" location="'Resumen solicitudes'!A1" display="Resumen solicitudes"/>
    <hyperlink ref="B16" location="'Violencia de género'!A1" display="Violencia de género"/>
    <hyperlink ref="B17" location="Impugnaciones!A1" display="Impugnaciones"/>
    <hyperlink ref="B18" location="CEPEJ!A1" display="CEPEJ"/>
    <hyperlink ref="B21" location="ANDALUCIA!A1" display="Andalucia"/>
    <hyperlink ref="B22" location="Almeria!A1" display="    Almeria"/>
    <hyperlink ref="B23" location="Cadiz!A1" display="    Cádiz"/>
    <hyperlink ref="B24" location="Cordoba!A1" display="    Córdoba"/>
    <hyperlink ref="B25" location="Granada!A1" display="    Granada"/>
    <hyperlink ref="B26" location="Huelva!A1" display="    Huelva"/>
    <hyperlink ref="B27" location="Jaen!A1" display="    Jaén"/>
    <hyperlink ref="B28" location="Malaga!A1" display="    Málaga"/>
    <hyperlink ref="B29" location="Sevilla!A1" display="    Sevilla"/>
    <hyperlink ref="B31" location="Zaragoza!A1" display="    Zaragoza"/>
    <hyperlink ref="B34" location="Asturias!A1" display="ASTURIAS"/>
    <hyperlink ref="B35" location="Canarias!A1" display="CANARIAS"/>
    <hyperlink ref="B40" location="Cantabria!A1" display="CANTABRIA"/>
    <hyperlink ref="B41" location="Cataluña!A1" display="CATALUÑA"/>
    <hyperlink ref="B42" location="Barcelona!A1" display="Barcelona"/>
    <hyperlink ref="B43" location="Girona!A1" display="Girona"/>
    <hyperlink ref="B44" location="Lleida!A1" display="Lleida"/>
    <hyperlink ref="B45" location="Tarragona!A1" display="Tarragona"/>
    <hyperlink ref="B46" location="'Terres del ebre'!A1" display="Terres de'Ebre"/>
    <hyperlink ref="E21" location="'C. Valenciana'!A1" display="C. Valenciana"/>
    <hyperlink ref="E22" location="Galicia!A1" display="GALICIA"/>
    <hyperlink ref="E23" location="Madrid!A1" display="MADRID"/>
    <hyperlink ref="E24" location="Navarra!A1" display="NAVARRA"/>
    <hyperlink ref="E25" location="'País Vasco'!A1" display="PAIS VASCO"/>
    <hyperlink ref="E26" location="Alava!A1" display="     Alaba"/>
    <hyperlink ref="E27" location="Guipuzcoa!A1" display="     Guipozcoa"/>
    <hyperlink ref="E28" location="Bizkaia!A1" display="     Vizcaya"/>
    <hyperlink ref="E29" location="Rioja!A1" display="LA RIOJA"/>
    <hyperlink ref="B32" location="Huesca!A1" display="    Huesca"/>
    <hyperlink ref="B33" location="Teruel!A1" display="    Teruel"/>
    <hyperlink ref="B36" location="'Gran Canaria'!A1" display="Gran Canaria"/>
    <hyperlink ref="B37" location="'La Palma'!A1" display="La Palma"/>
    <hyperlink ref="B38" location="Lanzarote!A1" display="Lanzarote"/>
    <hyperlink ref="B39" location="Tenerife!A1" display="Tenerife"/>
    <hyperlink ref="B30" location="'Aragon '!A1" display="ARAGON"/>
  </hyperlinks>
  <pageMargins left="0" right="0" top="0" bottom="0" header="0.31496062992125984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3"/>
  <sheetViews>
    <sheetView workbookViewId="0">
      <selection activeCell="A8" sqref="A8:I8"/>
    </sheetView>
  </sheetViews>
  <sheetFormatPr baseColWidth="10" defaultRowHeight="15"/>
  <cols>
    <col min="1" max="1" width="19.42578125" style="52" customWidth="1"/>
    <col min="2" max="2" width="21.28515625" style="52" customWidth="1"/>
    <col min="3" max="3" width="18.140625" style="52" customWidth="1"/>
    <col min="4" max="4" width="18.28515625" style="52" customWidth="1"/>
    <col min="5" max="5" width="15.7109375" style="52" customWidth="1"/>
    <col min="6" max="6" width="16.28515625" style="52" customWidth="1"/>
    <col min="7" max="7" width="15.7109375" style="52" customWidth="1"/>
    <col min="8" max="8" width="16.28515625" style="52" customWidth="1"/>
    <col min="9" max="9" width="17.42578125" style="52" customWidth="1"/>
    <col min="10" max="1024" width="12.140625" style="52" customWidth="1"/>
    <col min="1025" max="1025" width="11.42578125" style="52"/>
  </cols>
  <sheetData>
    <row r="1" spans="1:1025" s="105" customFormat="1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</row>
    <row r="2" spans="1:1025" s="42" customFormat="1">
      <c r="A2" s="40"/>
      <c r="B2" s="40"/>
      <c r="C2" s="40"/>
      <c r="D2" s="40"/>
      <c r="E2" s="40"/>
      <c r="F2" s="40"/>
      <c r="G2" s="40"/>
      <c r="H2" s="40"/>
      <c r="I2" s="40"/>
      <c r="J2" s="41"/>
    </row>
    <row r="3" spans="1:1025" s="42" customFormat="1">
      <c r="A3" s="421" t="s">
        <v>58</v>
      </c>
      <c r="B3" s="421"/>
      <c r="C3" s="421"/>
      <c r="D3" s="421"/>
      <c r="E3" s="421"/>
      <c r="F3" s="421"/>
      <c r="G3" s="421"/>
      <c r="H3" s="421"/>
      <c r="I3" s="421"/>
      <c r="J3" s="421"/>
    </row>
    <row r="4" spans="1:1025" s="42" customFormat="1">
      <c r="A4" s="43"/>
      <c r="B4" s="44"/>
      <c r="C4" s="44"/>
      <c r="D4" s="44"/>
      <c r="E4" s="44"/>
      <c r="F4" s="44"/>
      <c r="G4" s="44"/>
      <c r="H4" s="44"/>
      <c r="I4" s="44"/>
      <c r="J4" s="45"/>
    </row>
    <row r="5" spans="1:1025" s="42" customFormat="1">
      <c r="A5" s="421" t="s">
        <v>78</v>
      </c>
      <c r="B5" s="421"/>
      <c r="C5" s="421"/>
      <c r="D5" s="421"/>
      <c r="E5" s="421"/>
      <c r="F5" s="421"/>
      <c r="G5" s="421"/>
      <c r="H5" s="421"/>
      <c r="I5" s="421"/>
      <c r="J5" s="421"/>
    </row>
    <row r="6" spans="1:1025" s="42" customFormat="1">
      <c r="A6" s="422" t="s">
        <v>60</v>
      </c>
      <c r="B6" s="422"/>
      <c r="C6" s="422"/>
      <c r="D6" s="422"/>
      <c r="E6" s="422"/>
      <c r="F6" s="422"/>
      <c r="G6" s="422"/>
      <c r="H6" s="422"/>
      <c r="I6" s="422"/>
      <c r="J6" s="422"/>
    </row>
    <row r="7" spans="1:1025" s="42" customFormat="1" ht="15.75" thickBot="1">
      <c r="A7" s="40"/>
      <c r="B7" s="40"/>
      <c r="C7" s="40"/>
      <c r="D7" s="40"/>
      <c r="E7" s="40"/>
      <c r="F7" s="40"/>
      <c r="G7" s="40"/>
      <c r="H7" s="40"/>
      <c r="I7" s="40"/>
      <c r="J7" s="41"/>
    </row>
    <row r="8" spans="1:1025" s="42" customFormat="1" ht="16.5" thickBot="1">
      <c r="A8" s="65" t="s">
        <v>61</v>
      </c>
      <c r="B8" s="413" t="s">
        <v>79</v>
      </c>
      <c r="C8" s="414"/>
      <c r="D8" s="414"/>
      <c r="E8" s="414"/>
      <c r="F8" s="414"/>
      <c r="G8" s="414"/>
      <c r="H8" s="414"/>
      <c r="I8" s="415"/>
      <c r="J8" s="124"/>
    </row>
    <row r="9" spans="1:1025" s="42" customFormat="1">
      <c r="A9" s="46"/>
      <c r="B9" s="47"/>
      <c r="C9" s="47"/>
      <c r="D9" s="47"/>
      <c r="E9" s="47"/>
      <c r="F9" s="47"/>
      <c r="G9" s="47"/>
      <c r="H9" s="47"/>
      <c r="I9" s="47"/>
      <c r="J9" s="41"/>
    </row>
    <row r="10" spans="1:1025" s="42" customFormat="1">
      <c r="A10" s="423" t="s">
        <v>0</v>
      </c>
      <c r="B10" s="423"/>
      <c r="C10" s="423"/>
      <c r="D10" s="423"/>
      <c r="E10" s="423"/>
      <c r="F10" s="423"/>
      <c r="G10" s="423"/>
      <c r="H10" s="423"/>
      <c r="I10" s="423"/>
      <c r="J10" s="423"/>
    </row>
    <row r="11" spans="1:1025" s="42" customFormat="1">
      <c r="A11" s="386"/>
      <c r="B11" s="386"/>
      <c r="C11" s="386"/>
      <c r="D11" s="386"/>
      <c r="E11" s="386"/>
      <c r="F11" s="386"/>
      <c r="G11" s="386"/>
      <c r="H11" s="386"/>
      <c r="I11" s="386"/>
      <c r="J11" s="41"/>
    </row>
    <row r="12" spans="1:1025">
      <c r="A12" s="417" t="s">
        <v>189</v>
      </c>
      <c r="B12" s="417"/>
      <c r="C12" s="417" t="s">
        <v>63</v>
      </c>
      <c r="D12" s="417" t="s">
        <v>2</v>
      </c>
      <c r="E12" s="417" t="s">
        <v>3</v>
      </c>
      <c r="F12" s="417"/>
      <c r="G12" s="417" t="s">
        <v>4</v>
      </c>
      <c r="H12" s="184"/>
      <c r="I12" s="48"/>
      <c r="J12" s="184"/>
      <c r="K12" s="184"/>
    </row>
    <row r="13" spans="1:1025">
      <c r="A13" s="417"/>
      <c r="B13" s="417"/>
      <c r="C13" s="417"/>
      <c r="D13" s="417"/>
      <c r="E13" s="417"/>
      <c r="F13" s="417"/>
      <c r="G13" s="417"/>
      <c r="H13" s="184"/>
      <c r="I13" s="48"/>
      <c r="J13" s="184"/>
      <c r="K13" s="184"/>
    </row>
    <row r="14" spans="1:1025">
      <c r="A14" s="417"/>
      <c r="B14" s="417"/>
      <c r="C14" s="417"/>
      <c r="D14" s="417"/>
      <c r="E14" s="417" t="s">
        <v>64</v>
      </c>
      <c r="F14" s="417" t="s">
        <v>65</v>
      </c>
      <c r="G14" s="417"/>
      <c r="H14" s="184"/>
      <c r="I14" s="48"/>
      <c r="J14" s="184"/>
      <c r="K14" s="184"/>
    </row>
    <row r="15" spans="1:1025" ht="42.75">
      <c r="A15" s="227" t="s">
        <v>7</v>
      </c>
      <c r="B15" s="227" t="s">
        <v>66</v>
      </c>
      <c r="C15" s="417"/>
      <c r="D15" s="417"/>
      <c r="E15" s="417"/>
      <c r="F15" s="417"/>
      <c r="G15" s="417"/>
      <c r="H15" s="184"/>
      <c r="I15" s="48"/>
      <c r="J15" s="184"/>
      <c r="K15" s="184"/>
    </row>
    <row r="16" spans="1:1025">
      <c r="A16" s="226">
        <v>32502</v>
      </c>
      <c r="B16" s="278">
        <v>0</v>
      </c>
      <c r="C16" s="226">
        <v>338</v>
      </c>
      <c r="D16" s="226">
        <v>2807</v>
      </c>
      <c r="E16" s="226">
        <v>29357</v>
      </c>
      <c r="F16" s="278">
        <v>0</v>
      </c>
      <c r="G16" s="278">
        <v>0</v>
      </c>
      <c r="H16" s="184"/>
      <c r="I16" s="184"/>
      <c r="J16" s="184"/>
      <c r="K16" s="184"/>
    </row>
    <row r="17" spans="1:11">
      <c r="A17" s="273"/>
      <c r="B17" s="273"/>
      <c r="C17" s="273"/>
      <c r="D17" s="273"/>
      <c r="E17" s="273"/>
      <c r="F17" s="273"/>
      <c r="G17" s="273"/>
      <c r="H17" s="273"/>
      <c r="I17" s="273"/>
      <c r="J17" s="184"/>
      <c r="K17" s="184"/>
    </row>
    <row r="18" spans="1:11" ht="20.25" customHeight="1">
      <c r="A18" s="420" t="s">
        <v>67</v>
      </c>
      <c r="B18" s="420"/>
      <c r="C18" s="420"/>
      <c r="D18" s="420"/>
      <c r="E18" s="420"/>
      <c r="F18" s="420"/>
      <c r="G18" s="420"/>
      <c r="H18" s="420"/>
      <c r="I18" s="420"/>
      <c r="J18" s="420"/>
      <c r="K18" s="184"/>
    </row>
    <row r="19" spans="1:11" ht="36" customHeight="1">
      <c r="A19" s="420" t="s">
        <v>204</v>
      </c>
      <c r="B19" s="420"/>
      <c r="C19" s="420"/>
      <c r="D19" s="420"/>
      <c r="E19" s="420"/>
      <c r="F19" s="420"/>
      <c r="G19" s="420"/>
      <c r="H19" s="420"/>
      <c r="I19" s="420"/>
      <c r="J19" s="420"/>
      <c r="K19" s="184"/>
    </row>
    <row r="20" spans="1:11">
      <c r="A20" s="50"/>
      <c r="B20" s="187"/>
      <c r="C20" s="187"/>
      <c r="D20" s="187"/>
      <c r="E20" s="187"/>
      <c r="F20" s="187"/>
      <c r="G20" s="187"/>
      <c r="H20" s="187"/>
      <c r="I20" s="187"/>
      <c r="J20" s="184"/>
      <c r="K20" s="184"/>
    </row>
    <row r="21" spans="1:11">
      <c r="A21" s="418" t="s">
        <v>193</v>
      </c>
      <c r="B21" s="418"/>
      <c r="C21" s="418"/>
      <c r="D21" s="418"/>
      <c r="E21" s="418"/>
      <c r="F21" s="418"/>
      <c r="G21" s="274">
        <v>30</v>
      </c>
      <c r="H21" s="184"/>
      <c r="I21" s="184"/>
      <c r="J21" s="184"/>
      <c r="K21" s="184"/>
    </row>
    <row r="22" spans="1:11">
      <c r="A22" s="50"/>
      <c r="B22" s="187"/>
      <c r="C22" s="187"/>
      <c r="D22" s="187"/>
      <c r="E22" s="187"/>
      <c r="F22" s="187"/>
      <c r="G22" s="187"/>
      <c r="H22" s="187"/>
      <c r="I22" s="187"/>
      <c r="J22" s="184"/>
      <c r="K22" s="184"/>
    </row>
    <row r="23" spans="1:11">
      <c r="A23" s="50"/>
      <c r="B23" s="187"/>
      <c r="C23" s="187"/>
      <c r="D23" s="187"/>
      <c r="E23" s="187"/>
      <c r="F23" s="187"/>
      <c r="G23" s="187"/>
      <c r="H23" s="187"/>
      <c r="I23" s="187"/>
      <c r="J23" s="184"/>
      <c r="K23" s="184"/>
    </row>
    <row r="24" spans="1:11">
      <c r="A24" s="419" t="s">
        <v>71</v>
      </c>
      <c r="B24" s="419"/>
      <c r="C24" s="419"/>
      <c r="D24" s="419"/>
      <c r="E24" s="419"/>
      <c r="F24" s="419"/>
      <c r="G24" s="419"/>
      <c r="H24" s="419"/>
      <c r="I24" s="419"/>
      <c r="J24" s="419"/>
      <c r="K24" s="184"/>
    </row>
    <row r="25" spans="1:11">
      <c r="A25" s="50"/>
      <c r="B25" s="187"/>
      <c r="C25" s="187"/>
      <c r="D25" s="187"/>
      <c r="E25" s="187"/>
      <c r="F25" s="187"/>
      <c r="G25" s="187"/>
      <c r="H25" s="187"/>
      <c r="I25" s="187"/>
      <c r="J25" s="184"/>
      <c r="K25" s="184"/>
    </row>
    <row r="26" spans="1:11">
      <c r="A26" s="410" t="s">
        <v>72</v>
      </c>
      <c r="B26" s="410"/>
      <c r="C26" s="275">
        <v>746</v>
      </c>
      <c r="D26" s="187"/>
      <c r="E26" s="187"/>
      <c r="F26" s="187"/>
      <c r="G26" s="187"/>
      <c r="H26" s="187"/>
      <c r="I26" s="187"/>
      <c r="J26" s="184"/>
      <c r="K26" s="184"/>
    </row>
    <row r="27" spans="1:11">
      <c r="A27" s="410" t="s">
        <v>73</v>
      </c>
      <c r="B27" s="410"/>
      <c r="C27" s="275">
        <v>746</v>
      </c>
      <c r="D27" s="187"/>
      <c r="E27" s="187"/>
      <c r="F27" s="187"/>
      <c r="G27" s="187"/>
      <c r="H27" s="187"/>
      <c r="I27" s="187"/>
      <c r="J27" s="184"/>
      <c r="K27" s="184"/>
    </row>
    <row r="28" spans="1:11">
      <c r="A28" s="48"/>
      <c r="B28" s="48"/>
      <c r="C28" s="48"/>
      <c r="D28" s="48"/>
      <c r="E28" s="48"/>
      <c r="F28" s="48"/>
      <c r="G28" s="48"/>
      <c r="H28" s="48"/>
      <c r="I28" s="48"/>
      <c r="J28" s="184"/>
      <c r="K28" s="184"/>
    </row>
    <row r="29" spans="1:11">
      <c r="A29" s="48"/>
      <c r="B29" s="48"/>
      <c r="C29" s="48"/>
      <c r="D29" s="48"/>
      <c r="E29" s="48"/>
      <c r="F29" s="48"/>
      <c r="G29" s="48"/>
      <c r="H29" s="48"/>
      <c r="I29" s="48"/>
      <c r="J29" s="184"/>
      <c r="K29" s="184"/>
    </row>
    <row r="30" spans="1:11" ht="18">
      <c r="A30" s="409" t="s">
        <v>9</v>
      </c>
      <c r="B30" s="409"/>
      <c r="C30" s="409"/>
      <c r="D30" s="409"/>
      <c r="E30" s="409"/>
      <c r="F30" s="409"/>
      <c r="G30" s="409"/>
      <c r="H30" s="409"/>
      <c r="I30" s="184"/>
      <c r="J30" s="184"/>
      <c r="K30" s="184"/>
    </row>
    <row r="31" spans="1:11">
      <c r="A31" s="48"/>
      <c r="B31" s="48"/>
      <c r="C31" s="48"/>
      <c r="D31" s="48"/>
      <c r="E31" s="48"/>
      <c r="F31" s="48"/>
      <c r="G31" s="48"/>
      <c r="H31" s="48"/>
      <c r="I31" s="48"/>
      <c r="J31" s="184"/>
      <c r="K31" s="184"/>
    </row>
    <row r="32" spans="1:11">
      <c r="A32" s="274" t="s">
        <v>74</v>
      </c>
      <c r="B32" s="274"/>
      <c r="C32" s="274"/>
      <c r="D32" s="274"/>
      <c r="E32" s="274"/>
      <c r="F32" s="274"/>
      <c r="G32" s="274"/>
      <c r="H32" s="274"/>
      <c r="I32" s="184" t="s">
        <v>80</v>
      </c>
      <c r="J32" s="184"/>
      <c r="K32" s="184"/>
    </row>
    <row r="33" spans="1:11">
      <c r="A33" s="51"/>
      <c r="B33" s="51"/>
      <c r="C33" s="51"/>
      <c r="D33" s="51"/>
      <c r="E33" s="51"/>
      <c r="F33" s="51"/>
      <c r="G33" s="51"/>
      <c r="H33" s="51"/>
      <c r="I33" s="51"/>
      <c r="J33" s="184"/>
      <c r="K33" s="184"/>
    </row>
    <row r="34" spans="1:11">
      <c r="A34" s="49"/>
      <c r="B34" s="273"/>
      <c r="C34" s="48"/>
      <c r="D34" s="48"/>
      <c r="E34" s="48"/>
      <c r="F34" s="48"/>
      <c r="G34" s="48"/>
      <c r="H34" s="48"/>
      <c r="I34" s="48"/>
      <c r="J34" s="184"/>
      <c r="K34" s="184"/>
    </row>
    <row r="35" spans="1:11">
      <c r="A35" s="49"/>
      <c r="B35" s="273"/>
      <c r="C35" s="48"/>
      <c r="D35" s="48"/>
      <c r="E35" s="48"/>
      <c r="F35" s="48"/>
      <c r="G35" s="48"/>
      <c r="H35" s="48"/>
      <c r="I35" s="48"/>
      <c r="J35" s="184"/>
      <c r="K35" s="184"/>
    </row>
    <row r="36" spans="1:11" ht="18">
      <c r="A36" s="409" t="s">
        <v>76</v>
      </c>
      <c r="B36" s="409"/>
      <c r="C36" s="48"/>
      <c r="D36" s="48"/>
      <c r="E36" s="48"/>
      <c r="F36" s="48"/>
      <c r="G36" s="48"/>
      <c r="H36" s="48"/>
      <c r="I36" s="48"/>
      <c r="J36" s="184"/>
      <c r="K36" s="184"/>
    </row>
    <row r="37" spans="1:11">
      <c r="A37" s="48"/>
      <c r="B37" s="48"/>
      <c r="C37" s="48"/>
      <c r="D37" s="48"/>
      <c r="E37" s="48"/>
      <c r="F37" s="48"/>
      <c r="G37" s="48"/>
      <c r="H37" s="48"/>
      <c r="I37" s="48"/>
      <c r="J37" s="184"/>
      <c r="K37" s="184"/>
    </row>
    <row r="38" spans="1:11" ht="57">
      <c r="A38" s="227" t="s">
        <v>10</v>
      </c>
      <c r="B38" s="227" t="s">
        <v>11</v>
      </c>
      <c r="C38" s="227" t="s">
        <v>12</v>
      </c>
      <c r="D38" s="227" t="s">
        <v>77</v>
      </c>
      <c r="E38" s="48"/>
      <c r="F38" s="48"/>
      <c r="G38" s="48"/>
      <c r="H38" s="48"/>
      <c r="I38" s="48"/>
      <c r="J38" s="184"/>
      <c r="K38" s="184"/>
    </row>
    <row r="39" spans="1:11">
      <c r="A39" s="276">
        <v>278</v>
      </c>
      <c r="B39" s="276">
        <v>278</v>
      </c>
      <c r="C39" s="276">
        <v>278</v>
      </c>
      <c r="D39" s="277">
        <v>0</v>
      </c>
      <c r="E39" s="48"/>
      <c r="F39" s="48"/>
      <c r="G39" s="48"/>
      <c r="H39" s="48"/>
      <c r="I39" s="48"/>
      <c r="J39" s="184"/>
      <c r="K39" s="184"/>
    </row>
    <row r="40" spans="1:11">
      <c r="A40" s="48"/>
      <c r="B40" s="48"/>
      <c r="C40" s="48"/>
      <c r="D40" s="48"/>
      <c r="E40" s="48"/>
      <c r="F40" s="48"/>
      <c r="G40" s="48"/>
      <c r="H40" s="48"/>
      <c r="I40" s="48"/>
      <c r="J40" s="184"/>
      <c r="K40" s="184"/>
    </row>
    <row r="41" spans="1:11">
      <c r="A41" s="48"/>
      <c r="B41" s="48"/>
      <c r="C41" s="48"/>
      <c r="D41" s="48"/>
      <c r="E41" s="48"/>
      <c r="F41" s="48"/>
      <c r="G41" s="48"/>
      <c r="H41" s="48"/>
      <c r="I41" s="48"/>
      <c r="J41" s="184"/>
      <c r="K41" s="184"/>
    </row>
    <row r="42" spans="1:11">
      <c r="A42" s="48"/>
      <c r="B42" s="48"/>
      <c r="C42" s="48"/>
      <c r="D42" s="48"/>
      <c r="E42" s="48"/>
      <c r="F42" s="48"/>
      <c r="G42" s="48"/>
      <c r="H42" s="48"/>
      <c r="I42" s="48"/>
      <c r="J42" s="184"/>
      <c r="K42" s="184"/>
    </row>
    <row r="43" spans="1:11">
      <c r="A43" s="184"/>
      <c r="B43" s="184"/>
      <c r="C43" s="184"/>
      <c r="D43" s="184"/>
      <c r="E43" s="184"/>
      <c r="F43" s="184"/>
      <c r="G43" s="184"/>
      <c r="H43" s="184"/>
      <c r="I43" s="184"/>
      <c r="J43" s="184"/>
      <c r="K43" s="184"/>
    </row>
  </sheetData>
  <mergeCells count="21">
    <mergeCell ref="D12:D15"/>
    <mergeCell ref="E14:E15"/>
    <mergeCell ref="F14:F15"/>
    <mergeCell ref="A18:J18"/>
    <mergeCell ref="A19:J19"/>
    <mergeCell ref="A36:B36"/>
    <mergeCell ref="A27:B27"/>
    <mergeCell ref="A30:H30"/>
    <mergeCell ref="A11:I11"/>
    <mergeCell ref="A3:J3"/>
    <mergeCell ref="A5:J5"/>
    <mergeCell ref="A6:J6"/>
    <mergeCell ref="B8:I8"/>
    <mergeCell ref="A10:J10"/>
    <mergeCell ref="E12:F13"/>
    <mergeCell ref="G12:G15"/>
    <mergeCell ref="A21:F21"/>
    <mergeCell ref="A24:J24"/>
    <mergeCell ref="A26:B26"/>
    <mergeCell ref="A12:B14"/>
    <mergeCell ref="C12:C15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workbookViewId="0">
      <selection activeCell="A8" sqref="A8:I8"/>
    </sheetView>
  </sheetViews>
  <sheetFormatPr baseColWidth="10" defaultRowHeight="15"/>
  <cols>
    <col min="1" max="10" width="12.28515625" customWidth="1"/>
  </cols>
  <sheetData>
    <row r="1" spans="1:10" s="105" customFormat="1"/>
    <row r="2" spans="1:10">
      <c r="A2" s="40"/>
      <c r="B2" s="40"/>
      <c r="C2" s="40"/>
      <c r="D2" s="40"/>
      <c r="E2" s="40"/>
      <c r="F2" s="40"/>
      <c r="G2" s="40"/>
      <c r="H2" s="40"/>
      <c r="I2" s="40"/>
      <c r="J2" s="40"/>
    </row>
    <row r="3" spans="1:10">
      <c r="A3" s="421" t="s">
        <v>58</v>
      </c>
      <c r="B3" s="421"/>
      <c r="C3" s="421"/>
      <c r="D3" s="421"/>
      <c r="E3" s="421"/>
      <c r="F3" s="421"/>
      <c r="G3" s="421"/>
      <c r="H3" s="421"/>
      <c r="I3" s="421"/>
      <c r="J3" s="421"/>
    </row>
    <row r="4" spans="1:10">
      <c r="A4" s="43"/>
      <c r="B4" s="44"/>
      <c r="C4" s="44"/>
      <c r="D4" s="44"/>
      <c r="E4" s="44"/>
      <c r="F4" s="44"/>
      <c r="G4" s="44"/>
      <c r="H4" s="44"/>
      <c r="I4" s="44"/>
      <c r="J4" s="44"/>
    </row>
    <row r="5" spans="1:10">
      <c r="A5" s="421" t="s">
        <v>78</v>
      </c>
      <c r="B5" s="421"/>
      <c r="C5" s="421"/>
      <c r="D5" s="421"/>
      <c r="E5" s="421"/>
      <c r="F5" s="421"/>
      <c r="G5" s="421"/>
      <c r="H5" s="421"/>
      <c r="I5" s="421"/>
      <c r="J5" s="421"/>
    </row>
    <row r="6" spans="1:10">
      <c r="A6" s="422" t="s">
        <v>60</v>
      </c>
      <c r="B6" s="422"/>
      <c r="C6" s="422"/>
      <c r="D6" s="422"/>
      <c r="E6" s="422"/>
      <c r="F6" s="422"/>
      <c r="G6" s="422"/>
      <c r="H6" s="422"/>
      <c r="I6" s="422"/>
      <c r="J6" s="422"/>
    </row>
    <row r="7" spans="1:10" ht="15.75" thickBot="1">
      <c r="A7" s="40"/>
      <c r="B7" s="40"/>
      <c r="C7" s="40"/>
      <c r="D7" s="40"/>
      <c r="E7" s="40"/>
      <c r="F7" s="40"/>
      <c r="G7" s="40"/>
      <c r="H7" s="40"/>
      <c r="I7" s="40"/>
      <c r="J7" s="40"/>
    </row>
    <row r="8" spans="1:10" ht="30.75" thickBot="1">
      <c r="A8" s="65" t="s">
        <v>61</v>
      </c>
      <c r="B8" s="413" t="s">
        <v>81</v>
      </c>
      <c r="C8" s="414"/>
      <c r="D8" s="414"/>
      <c r="E8" s="414"/>
      <c r="F8" s="414"/>
      <c r="G8" s="414"/>
      <c r="H8" s="414"/>
      <c r="I8" s="415"/>
      <c r="J8" s="125"/>
    </row>
    <row r="9" spans="1:10">
      <c r="A9" s="46"/>
      <c r="B9" s="47"/>
      <c r="C9" s="47"/>
      <c r="D9" s="47"/>
      <c r="E9" s="47"/>
      <c r="F9" s="47"/>
      <c r="G9" s="47"/>
      <c r="H9" s="47"/>
      <c r="I9" s="47"/>
      <c r="J9" s="40"/>
    </row>
    <row r="10" spans="1:10">
      <c r="A10" s="423" t="s">
        <v>0</v>
      </c>
      <c r="B10" s="423"/>
      <c r="C10" s="423"/>
      <c r="D10" s="423"/>
      <c r="E10" s="423"/>
      <c r="F10" s="423"/>
      <c r="G10" s="423"/>
      <c r="H10" s="423"/>
      <c r="I10" s="423"/>
      <c r="J10" s="423"/>
    </row>
    <row r="11" spans="1:10">
      <c r="A11" s="386"/>
      <c r="B11" s="386"/>
      <c r="C11" s="386"/>
      <c r="D11" s="386"/>
      <c r="E11" s="386"/>
      <c r="F11" s="386"/>
      <c r="G11" s="386"/>
      <c r="H11" s="386"/>
      <c r="I11" s="386"/>
      <c r="J11" s="40"/>
    </row>
    <row r="12" spans="1:10">
      <c r="A12" s="426" t="s">
        <v>189</v>
      </c>
      <c r="B12" s="426"/>
      <c r="C12" s="426" t="s">
        <v>83</v>
      </c>
      <c r="D12" s="426" t="s">
        <v>2</v>
      </c>
      <c r="E12" s="426" t="s">
        <v>3</v>
      </c>
      <c r="F12" s="426"/>
      <c r="G12" s="426" t="s">
        <v>4</v>
      </c>
      <c r="H12" s="229"/>
      <c r="I12" s="229"/>
      <c r="J12" s="229"/>
    </row>
    <row r="13" spans="1:10">
      <c r="A13" s="426"/>
      <c r="B13" s="426"/>
      <c r="C13" s="426"/>
      <c r="D13" s="426"/>
      <c r="E13" s="426"/>
      <c r="F13" s="426"/>
      <c r="G13" s="426"/>
      <c r="H13" s="229"/>
      <c r="I13" s="229"/>
      <c r="J13" s="229"/>
    </row>
    <row r="14" spans="1:10">
      <c r="A14" s="426"/>
      <c r="B14" s="426"/>
      <c r="C14" s="426"/>
      <c r="D14" s="426"/>
      <c r="E14" s="426" t="s">
        <v>84</v>
      </c>
      <c r="F14" s="426" t="s">
        <v>85</v>
      </c>
      <c r="G14" s="426"/>
      <c r="H14" s="229"/>
      <c r="I14" s="229"/>
      <c r="J14" s="229"/>
    </row>
    <row r="15" spans="1:10" ht="71.25">
      <c r="A15" s="231" t="s">
        <v>7</v>
      </c>
      <c r="B15" s="231" t="s">
        <v>66</v>
      </c>
      <c r="C15" s="426"/>
      <c r="D15" s="426"/>
      <c r="E15" s="426"/>
      <c r="F15" s="426"/>
      <c r="G15" s="426"/>
      <c r="H15" s="229"/>
      <c r="I15" s="229"/>
      <c r="J15" s="229"/>
    </row>
    <row r="16" spans="1:10">
      <c r="A16" s="240">
        <v>14497</v>
      </c>
      <c r="B16" s="241">
        <v>0</v>
      </c>
      <c r="C16" s="240">
        <v>0</v>
      </c>
      <c r="D16" s="240">
        <v>1589</v>
      </c>
      <c r="E16" s="241">
        <v>12908</v>
      </c>
      <c r="F16" s="241">
        <v>0</v>
      </c>
      <c r="G16" s="242">
        <v>0</v>
      </c>
      <c r="H16" s="229"/>
      <c r="I16" s="229"/>
      <c r="J16" s="229"/>
    </row>
    <row r="17" spans="1:10">
      <c r="A17" s="243"/>
      <c r="B17" s="243"/>
      <c r="C17" s="243"/>
      <c r="D17" s="243"/>
      <c r="E17" s="243"/>
      <c r="F17" s="243"/>
      <c r="G17" s="243"/>
      <c r="H17" s="243"/>
      <c r="I17" s="243"/>
      <c r="J17" s="229"/>
    </row>
    <row r="18" spans="1:10" ht="34.5" customHeight="1">
      <c r="A18" s="401" t="s">
        <v>86</v>
      </c>
      <c r="B18" s="401"/>
      <c r="C18" s="401"/>
      <c r="D18" s="401"/>
      <c r="E18" s="401"/>
      <c r="F18" s="401"/>
      <c r="G18" s="401"/>
      <c r="H18" s="401"/>
      <c r="I18" s="401"/>
      <c r="J18" s="401"/>
    </row>
    <row r="19" spans="1:10" ht="57.75" customHeight="1">
      <c r="A19" s="401" t="s">
        <v>205</v>
      </c>
      <c r="B19" s="401"/>
      <c r="C19" s="401"/>
      <c r="D19" s="401"/>
      <c r="E19" s="401"/>
      <c r="F19" s="401"/>
      <c r="G19" s="401"/>
      <c r="H19" s="401"/>
      <c r="I19" s="401"/>
      <c r="J19" s="401"/>
    </row>
    <row r="20" spans="1:10">
      <c r="A20" s="244"/>
      <c r="B20" s="232"/>
      <c r="C20" s="232"/>
      <c r="D20" s="232"/>
      <c r="E20" s="232"/>
      <c r="F20" s="232"/>
      <c r="G20" s="232"/>
      <c r="H20" s="232"/>
      <c r="I20" s="232"/>
      <c r="J20" s="239"/>
    </row>
    <row r="21" spans="1:10">
      <c r="A21" s="427" t="s">
        <v>193</v>
      </c>
      <c r="B21" s="427"/>
      <c r="C21" s="427"/>
      <c r="D21" s="427"/>
      <c r="E21" s="427"/>
      <c r="F21" s="427"/>
      <c r="G21" s="247">
        <v>20</v>
      </c>
      <c r="H21" s="229"/>
      <c r="I21" s="229"/>
      <c r="J21" s="239"/>
    </row>
    <row r="22" spans="1:10">
      <c r="A22" s="244"/>
      <c r="B22" s="232"/>
      <c r="C22" s="232"/>
      <c r="D22" s="232"/>
      <c r="E22" s="232"/>
      <c r="F22" s="232"/>
      <c r="G22" s="232"/>
      <c r="H22" s="232"/>
      <c r="I22" s="232"/>
      <c r="J22" s="239"/>
    </row>
    <row r="23" spans="1:10">
      <c r="A23" s="244"/>
      <c r="B23" s="232"/>
      <c r="C23" s="232"/>
      <c r="D23" s="232"/>
      <c r="E23" s="232"/>
      <c r="F23" s="232"/>
      <c r="G23" s="232"/>
      <c r="H23" s="232"/>
      <c r="I23" s="232"/>
      <c r="J23" s="239"/>
    </row>
    <row r="24" spans="1:10">
      <c r="A24" s="428" t="s">
        <v>71</v>
      </c>
      <c r="B24" s="428"/>
      <c r="C24" s="428"/>
      <c r="D24" s="428"/>
      <c r="E24" s="428"/>
      <c r="F24" s="428"/>
      <c r="G24" s="428"/>
      <c r="H24" s="428"/>
      <c r="I24" s="428"/>
      <c r="J24" s="428"/>
    </row>
    <row r="25" spans="1:10">
      <c r="A25" s="244"/>
      <c r="B25" s="232"/>
      <c r="C25" s="232"/>
      <c r="D25" s="232"/>
      <c r="E25" s="232"/>
      <c r="F25" s="232"/>
      <c r="G25" s="232"/>
      <c r="H25" s="232"/>
      <c r="I25" s="232"/>
      <c r="J25" s="229"/>
    </row>
    <row r="26" spans="1:10">
      <c r="A26" s="425" t="s">
        <v>72</v>
      </c>
      <c r="B26" s="425"/>
      <c r="C26" s="246">
        <v>904</v>
      </c>
      <c r="D26" s="232"/>
      <c r="E26" s="232"/>
      <c r="F26" s="232"/>
      <c r="G26" s="232"/>
      <c r="H26" s="232"/>
      <c r="I26" s="232"/>
      <c r="J26" s="229"/>
    </row>
    <row r="27" spans="1:10">
      <c r="A27" s="425" t="s">
        <v>73</v>
      </c>
      <c r="B27" s="425"/>
      <c r="C27" s="246">
        <v>904</v>
      </c>
      <c r="D27" s="232"/>
      <c r="E27" s="232"/>
      <c r="F27" s="232"/>
      <c r="G27" s="232"/>
      <c r="H27" s="232"/>
      <c r="I27" s="232"/>
      <c r="J27" s="229"/>
    </row>
    <row r="28" spans="1:10">
      <c r="A28" s="229"/>
      <c r="B28" s="229"/>
      <c r="C28" s="229"/>
      <c r="D28" s="229"/>
      <c r="E28" s="229"/>
      <c r="F28" s="229"/>
      <c r="G28" s="229"/>
      <c r="H28" s="229"/>
      <c r="I28" s="229"/>
      <c r="J28" s="229"/>
    </row>
    <row r="29" spans="1:10">
      <c r="A29" s="229"/>
      <c r="B29" s="229"/>
      <c r="C29" s="229"/>
      <c r="D29" s="229"/>
      <c r="E29" s="229"/>
      <c r="F29" s="229"/>
      <c r="G29" s="229"/>
      <c r="H29" s="229"/>
      <c r="I29" s="229"/>
      <c r="J29" s="229"/>
    </row>
    <row r="30" spans="1:10" ht="18">
      <c r="A30" s="424" t="s">
        <v>9</v>
      </c>
      <c r="B30" s="424"/>
      <c r="C30" s="424"/>
      <c r="D30" s="424"/>
      <c r="E30" s="424"/>
      <c r="F30" s="424"/>
      <c r="G30" s="424"/>
      <c r="H30" s="424"/>
      <c r="I30" s="229"/>
      <c r="J30" s="229"/>
    </row>
    <row r="31" spans="1:10">
      <c r="A31" s="229"/>
      <c r="B31" s="229"/>
      <c r="C31" s="229"/>
      <c r="D31" s="229"/>
      <c r="E31" s="229"/>
      <c r="F31" s="229"/>
      <c r="G31" s="229"/>
      <c r="H31" s="229"/>
      <c r="I31" s="229"/>
      <c r="J31" s="229"/>
    </row>
    <row r="32" spans="1:10">
      <c r="A32" s="247" t="s">
        <v>74</v>
      </c>
      <c r="B32" s="247"/>
      <c r="C32" s="247"/>
      <c r="D32" s="247"/>
      <c r="E32" s="247"/>
      <c r="F32" s="247"/>
      <c r="G32" s="247"/>
      <c r="H32" s="247">
        <v>20</v>
      </c>
      <c r="I32" s="229"/>
      <c r="J32" s="229"/>
    </row>
    <row r="33" spans="1:10">
      <c r="A33" s="248"/>
      <c r="B33" s="248"/>
      <c r="C33" s="248"/>
      <c r="D33" s="248"/>
      <c r="E33" s="248"/>
      <c r="F33" s="248"/>
      <c r="G33" s="248"/>
      <c r="H33" s="248"/>
      <c r="I33" s="248"/>
      <c r="J33" s="248"/>
    </row>
    <row r="34" spans="1:10">
      <c r="A34" s="249"/>
      <c r="B34" s="243"/>
      <c r="C34" s="229"/>
      <c r="D34" s="229"/>
      <c r="E34" s="233"/>
      <c r="F34" s="233"/>
      <c r="G34" s="233"/>
      <c r="H34" s="233"/>
      <c r="I34" s="233"/>
      <c r="J34" s="233"/>
    </row>
    <row r="35" spans="1:10">
      <c r="A35" s="249"/>
      <c r="B35" s="243"/>
      <c r="C35" s="229"/>
      <c r="D35" s="229"/>
      <c r="E35" s="233"/>
      <c r="F35" s="233"/>
      <c r="G35" s="233"/>
      <c r="H35" s="233"/>
      <c r="I35" s="233"/>
      <c r="J35" s="233"/>
    </row>
    <row r="36" spans="1:10" ht="18">
      <c r="A36" s="424" t="s">
        <v>76</v>
      </c>
      <c r="B36" s="424"/>
      <c r="C36" s="229"/>
      <c r="D36" s="229"/>
      <c r="E36" s="233"/>
      <c r="F36" s="233"/>
      <c r="G36" s="233"/>
      <c r="H36" s="233"/>
      <c r="I36" s="233"/>
      <c r="J36" s="233"/>
    </row>
    <row r="37" spans="1:10">
      <c r="A37" s="229"/>
      <c r="B37" s="229"/>
      <c r="C37" s="229"/>
      <c r="D37" s="229"/>
      <c r="E37" s="233"/>
      <c r="F37" s="233"/>
      <c r="G37" s="233"/>
      <c r="H37" s="233"/>
      <c r="I37" s="233"/>
      <c r="J37" s="233"/>
    </row>
    <row r="38" spans="1:10" ht="99.75">
      <c r="A38" s="231" t="s">
        <v>10</v>
      </c>
      <c r="B38" s="231" t="s">
        <v>11</v>
      </c>
      <c r="C38" s="231" t="s">
        <v>12</v>
      </c>
      <c r="D38" s="231" t="s">
        <v>77</v>
      </c>
      <c r="E38" s="233"/>
      <c r="F38" s="233"/>
      <c r="G38" s="233"/>
      <c r="H38" s="233"/>
      <c r="I38" s="233"/>
      <c r="J38" s="233"/>
    </row>
    <row r="39" spans="1:10">
      <c r="A39" s="250">
        <v>459</v>
      </c>
      <c r="B39" s="250">
        <v>459</v>
      </c>
      <c r="C39" s="250">
        <v>459</v>
      </c>
      <c r="D39" s="251">
        <v>0</v>
      </c>
      <c r="E39" s="233"/>
      <c r="F39" s="233"/>
      <c r="G39" s="233"/>
      <c r="H39" s="233"/>
      <c r="I39" s="233"/>
      <c r="J39" s="233"/>
    </row>
    <row r="40" spans="1:10">
      <c r="A40" s="233"/>
      <c r="B40" s="233"/>
      <c r="C40" s="233"/>
      <c r="D40" s="233"/>
      <c r="E40" s="233"/>
      <c r="F40" s="233"/>
      <c r="G40" s="233"/>
      <c r="H40" s="233"/>
      <c r="I40" s="233"/>
      <c r="J40" s="233"/>
    </row>
    <row r="41" spans="1:10">
      <c r="A41" s="233"/>
      <c r="B41" s="233"/>
      <c r="C41" s="233"/>
      <c r="D41" s="233"/>
      <c r="E41" s="233"/>
      <c r="F41" s="233"/>
      <c r="G41" s="233"/>
      <c r="H41" s="233"/>
      <c r="I41" s="233"/>
      <c r="J41" s="233"/>
    </row>
    <row r="42" spans="1:10">
      <c r="A42" s="233"/>
      <c r="B42" s="233"/>
      <c r="C42" s="233"/>
      <c r="D42" s="233"/>
      <c r="E42" s="233"/>
      <c r="F42" s="233"/>
      <c r="G42" s="233"/>
      <c r="H42" s="233"/>
      <c r="I42" s="233"/>
      <c r="J42" s="233"/>
    </row>
    <row r="43" spans="1:10">
      <c r="A43" s="233"/>
      <c r="B43" s="233"/>
      <c r="C43" s="233"/>
      <c r="D43" s="233"/>
      <c r="E43" s="233"/>
      <c r="F43" s="233"/>
      <c r="G43" s="233"/>
      <c r="H43" s="233"/>
      <c r="I43" s="233"/>
      <c r="J43" s="233"/>
    </row>
    <row r="44" spans="1:10">
      <c r="A44" s="233"/>
      <c r="B44" s="233"/>
      <c r="C44" s="233"/>
      <c r="D44" s="233"/>
      <c r="E44" s="233"/>
      <c r="F44" s="233"/>
      <c r="G44" s="233"/>
      <c r="H44" s="233"/>
      <c r="I44" s="233"/>
      <c r="J44" s="233"/>
    </row>
    <row r="45" spans="1:10">
      <c r="A45" s="233"/>
      <c r="B45" s="233"/>
      <c r="C45" s="233"/>
      <c r="D45" s="233"/>
      <c r="E45" s="233"/>
      <c r="F45" s="233"/>
      <c r="G45" s="233"/>
      <c r="H45" s="233"/>
      <c r="I45" s="233"/>
      <c r="J45" s="233"/>
    </row>
    <row r="46" spans="1:10">
      <c r="A46" s="233"/>
      <c r="B46" s="233"/>
      <c r="C46" s="233"/>
      <c r="D46" s="233"/>
      <c r="E46" s="233"/>
      <c r="F46" s="233"/>
      <c r="G46" s="233"/>
      <c r="H46" s="233"/>
      <c r="I46" s="233"/>
      <c r="J46" s="233"/>
    </row>
    <row r="47" spans="1:10">
      <c r="A47" s="233"/>
      <c r="B47" s="233"/>
      <c r="C47" s="233"/>
      <c r="D47" s="233"/>
      <c r="E47" s="233"/>
      <c r="F47" s="233"/>
      <c r="G47" s="233"/>
      <c r="H47" s="233"/>
      <c r="I47" s="233"/>
      <c r="J47" s="233"/>
    </row>
    <row r="48" spans="1:10">
      <c r="A48" s="233"/>
      <c r="B48" s="233"/>
      <c r="C48" s="233"/>
      <c r="D48" s="233"/>
      <c r="E48" s="233"/>
      <c r="F48" s="233"/>
      <c r="G48" s="233"/>
      <c r="H48" s="233"/>
      <c r="I48" s="233"/>
      <c r="J48" s="233"/>
    </row>
    <row r="49" spans="1:10">
      <c r="A49" s="233"/>
      <c r="B49" s="233"/>
      <c r="C49" s="233"/>
      <c r="D49" s="233"/>
      <c r="E49" s="233"/>
      <c r="F49" s="233"/>
      <c r="G49" s="233"/>
      <c r="H49" s="233"/>
      <c r="I49" s="233"/>
      <c r="J49" s="233"/>
    </row>
    <row r="50" spans="1:10">
      <c r="A50" s="233"/>
      <c r="B50" s="233"/>
      <c r="C50" s="233"/>
      <c r="D50" s="233"/>
      <c r="E50" s="233"/>
      <c r="F50" s="233"/>
      <c r="G50" s="233"/>
      <c r="H50" s="233"/>
      <c r="I50" s="233"/>
      <c r="J50" s="233"/>
    </row>
    <row r="51" spans="1:10">
      <c r="A51" s="233"/>
      <c r="B51" s="233"/>
      <c r="C51" s="233"/>
      <c r="D51" s="233"/>
      <c r="E51" s="233"/>
      <c r="F51" s="233"/>
      <c r="G51" s="233"/>
      <c r="H51" s="233"/>
      <c r="I51" s="233"/>
      <c r="J51" s="233"/>
    </row>
    <row r="52" spans="1:10">
      <c r="A52" s="233"/>
      <c r="B52" s="233"/>
      <c r="C52" s="233"/>
      <c r="D52" s="233"/>
      <c r="E52" s="233"/>
      <c r="F52" s="233"/>
      <c r="G52" s="233"/>
      <c r="H52" s="233"/>
      <c r="I52" s="233"/>
      <c r="J52" s="233"/>
    </row>
  </sheetData>
  <mergeCells count="21">
    <mergeCell ref="D12:D15"/>
    <mergeCell ref="E14:E15"/>
    <mergeCell ref="F14:F15"/>
    <mergeCell ref="A18:J18"/>
    <mergeCell ref="A19:J19"/>
    <mergeCell ref="A36:B36"/>
    <mergeCell ref="A27:B27"/>
    <mergeCell ref="A30:H30"/>
    <mergeCell ref="A11:I11"/>
    <mergeCell ref="A3:J3"/>
    <mergeCell ref="A5:J5"/>
    <mergeCell ref="A6:J6"/>
    <mergeCell ref="B8:I8"/>
    <mergeCell ref="A10:J10"/>
    <mergeCell ref="E12:F13"/>
    <mergeCell ref="G12:G15"/>
    <mergeCell ref="A21:F21"/>
    <mergeCell ref="A24:J24"/>
    <mergeCell ref="A26:B26"/>
    <mergeCell ref="A12:B14"/>
    <mergeCell ref="C12:C1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workbookViewId="0">
      <selection activeCell="A8" sqref="A8:I8"/>
    </sheetView>
  </sheetViews>
  <sheetFormatPr baseColWidth="10" defaultRowHeight="15"/>
  <cols>
    <col min="1" max="10" width="12.28515625" customWidth="1"/>
  </cols>
  <sheetData>
    <row r="1" spans="1:10" s="105" customFormat="1"/>
    <row r="2" spans="1:10">
      <c r="A2" s="53"/>
      <c r="B2" s="53"/>
      <c r="C2" s="53"/>
      <c r="D2" s="53"/>
      <c r="E2" s="53"/>
      <c r="F2" s="53"/>
      <c r="G2" s="53"/>
      <c r="H2" s="53"/>
      <c r="I2" s="53"/>
      <c r="J2" s="53"/>
    </row>
    <row r="3" spans="1:10">
      <c r="A3" s="430" t="s">
        <v>58</v>
      </c>
      <c r="B3" s="430"/>
      <c r="C3" s="430"/>
      <c r="D3" s="430"/>
      <c r="E3" s="430"/>
      <c r="F3" s="430"/>
      <c r="G3" s="430"/>
      <c r="H3" s="430"/>
      <c r="I3" s="430"/>
      <c r="J3" s="430"/>
    </row>
    <row r="4" spans="1:10">
      <c r="A4" s="54"/>
      <c r="B4" s="55"/>
      <c r="C4" s="55"/>
      <c r="D4" s="55"/>
      <c r="E4" s="55"/>
      <c r="F4" s="55"/>
      <c r="G4" s="55"/>
      <c r="H4" s="55"/>
      <c r="I4" s="55"/>
      <c r="J4" s="55"/>
    </row>
    <row r="5" spans="1:10">
      <c r="A5" s="430" t="s">
        <v>59</v>
      </c>
      <c r="B5" s="430"/>
      <c r="C5" s="430"/>
      <c r="D5" s="430"/>
      <c r="E5" s="430"/>
      <c r="F5" s="430"/>
      <c r="G5" s="430"/>
      <c r="H5" s="430"/>
      <c r="I5" s="430"/>
      <c r="J5" s="430"/>
    </row>
    <row r="6" spans="1:10">
      <c r="A6" s="431" t="s">
        <v>60</v>
      </c>
      <c r="B6" s="431"/>
      <c r="C6" s="431"/>
      <c r="D6" s="431"/>
      <c r="E6" s="431"/>
      <c r="F6" s="431"/>
      <c r="G6" s="431"/>
      <c r="H6" s="431"/>
      <c r="I6" s="431"/>
      <c r="J6" s="431"/>
    </row>
    <row r="7" spans="1:10" ht="15.75" thickBot="1">
      <c r="A7" s="53"/>
      <c r="B7" s="53"/>
      <c r="C7" s="53"/>
      <c r="D7" s="53"/>
      <c r="E7" s="53"/>
      <c r="F7" s="53"/>
      <c r="G7" s="53"/>
      <c r="H7" s="53"/>
      <c r="I7" s="53"/>
      <c r="J7" s="53"/>
    </row>
    <row r="8" spans="1:10" ht="30.75" thickBot="1">
      <c r="A8" s="65" t="s">
        <v>61</v>
      </c>
      <c r="B8" s="413" t="s">
        <v>82</v>
      </c>
      <c r="C8" s="414"/>
      <c r="D8" s="414"/>
      <c r="E8" s="414"/>
      <c r="F8" s="414"/>
      <c r="G8" s="414"/>
      <c r="H8" s="414"/>
      <c r="I8" s="415"/>
      <c r="J8" s="126"/>
    </row>
    <row r="9" spans="1:10">
      <c r="A9" s="56"/>
      <c r="B9" s="57"/>
      <c r="C9" s="57"/>
      <c r="D9" s="57"/>
      <c r="E9" s="57"/>
      <c r="F9" s="57"/>
      <c r="G9" s="57"/>
      <c r="H9" s="57"/>
      <c r="I9" s="57"/>
      <c r="J9" s="53"/>
    </row>
    <row r="10" spans="1:10">
      <c r="A10" s="432" t="s">
        <v>0</v>
      </c>
      <c r="B10" s="432"/>
      <c r="C10" s="432"/>
      <c r="D10" s="432"/>
      <c r="E10" s="432"/>
      <c r="F10" s="432"/>
      <c r="G10" s="432"/>
      <c r="H10" s="432"/>
      <c r="I10" s="432"/>
      <c r="J10" s="432"/>
    </row>
    <row r="11" spans="1:10">
      <c r="A11" s="429"/>
      <c r="B11" s="429"/>
      <c r="C11" s="429"/>
      <c r="D11" s="429"/>
      <c r="E11" s="429"/>
      <c r="F11" s="429"/>
      <c r="G11" s="429"/>
      <c r="H11" s="429"/>
      <c r="I11" s="429"/>
      <c r="J11" s="53"/>
    </row>
    <row r="12" spans="1:10">
      <c r="A12" s="417" t="s">
        <v>189</v>
      </c>
      <c r="B12" s="417"/>
      <c r="C12" s="417" t="s">
        <v>63</v>
      </c>
      <c r="D12" s="417" t="s">
        <v>2</v>
      </c>
      <c r="E12" s="417" t="s">
        <v>3</v>
      </c>
      <c r="F12" s="417"/>
      <c r="G12" s="417" t="s">
        <v>4</v>
      </c>
      <c r="H12" s="184"/>
      <c r="I12" s="184"/>
      <c r="J12" s="184"/>
    </row>
    <row r="13" spans="1:10">
      <c r="A13" s="417"/>
      <c r="B13" s="417"/>
      <c r="C13" s="417"/>
      <c r="D13" s="417"/>
      <c r="E13" s="417"/>
      <c r="F13" s="417"/>
      <c r="G13" s="417"/>
      <c r="H13" s="184"/>
      <c r="I13" s="184"/>
      <c r="J13" s="184"/>
    </row>
    <row r="14" spans="1:10">
      <c r="A14" s="417"/>
      <c r="B14" s="417"/>
      <c r="C14" s="417"/>
      <c r="D14" s="417"/>
      <c r="E14" s="417" t="s">
        <v>64</v>
      </c>
      <c r="F14" s="417" t="s">
        <v>65</v>
      </c>
      <c r="G14" s="417"/>
      <c r="H14" s="184"/>
      <c r="I14" s="184"/>
      <c r="J14" s="184"/>
    </row>
    <row r="15" spans="1:10" ht="71.25">
      <c r="A15" s="227" t="s">
        <v>7</v>
      </c>
      <c r="B15" s="227" t="s">
        <v>66</v>
      </c>
      <c r="C15" s="417"/>
      <c r="D15" s="417"/>
      <c r="E15" s="417"/>
      <c r="F15" s="417"/>
      <c r="G15" s="417"/>
      <c r="H15" s="184"/>
      <c r="I15" s="184"/>
      <c r="J15" s="184"/>
    </row>
    <row r="16" spans="1:10">
      <c r="A16" s="226">
        <v>17981</v>
      </c>
      <c r="B16" s="278">
        <v>1759</v>
      </c>
      <c r="C16" s="226">
        <v>1025</v>
      </c>
      <c r="D16" s="226">
        <v>1507</v>
      </c>
      <c r="E16" s="278">
        <v>19007</v>
      </c>
      <c r="F16" s="278">
        <v>0</v>
      </c>
      <c r="G16" s="279">
        <v>0</v>
      </c>
      <c r="H16" s="184"/>
      <c r="I16" s="184"/>
      <c r="J16" s="184"/>
    </row>
    <row r="17" spans="1:10">
      <c r="A17" s="273"/>
      <c r="B17" s="273"/>
      <c r="C17" s="273"/>
      <c r="D17" s="273"/>
      <c r="E17" s="273"/>
      <c r="F17" s="273"/>
      <c r="G17" s="273"/>
      <c r="H17" s="273"/>
      <c r="I17" s="273"/>
      <c r="J17" s="184"/>
    </row>
    <row r="18" spans="1:10" ht="33.75" customHeight="1">
      <c r="A18" s="420" t="s">
        <v>206</v>
      </c>
      <c r="B18" s="420"/>
      <c r="C18" s="420"/>
      <c r="D18" s="420"/>
      <c r="E18" s="420"/>
      <c r="F18" s="420"/>
      <c r="G18" s="420"/>
      <c r="H18" s="420"/>
      <c r="I18" s="420"/>
      <c r="J18" s="420"/>
    </row>
    <row r="19" spans="1:10" ht="37.5" customHeight="1">
      <c r="A19" s="420" t="s">
        <v>204</v>
      </c>
      <c r="B19" s="420"/>
      <c r="C19" s="420"/>
      <c r="D19" s="420"/>
      <c r="E19" s="420"/>
      <c r="F19" s="420"/>
      <c r="G19" s="420"/>
      <c r="H19" s="420"/>
      <c r="I19" s="420"/>
      <c r="J19" s="420"/>
    </row>
    <row r="20" spans="1:10">
      <c r="A20" s="50"/>
      <c r="B20" s="187"/>
      <c r="C20" s="187"/>
      <c r="D20" s="187"/>
      <c r="E20" s="187"/>
      <c r="F20" s="187"/>
      <c r="G20" s="187"/>
      <c r="H20" s="187"/>
      <c r="I20" s="187"/>
      <c r="J20" s="48"/>
    </row>
    <row r="21" spans="1:10">
      <c r="A21" s="418" t="s">
        <v>193</v>
      </c>
      <c r="B21" s="418"/>
      <c r="C21" s="418"/>
      <c r="D21" s="418"/>
      <c r="E21" s="418"/>
      <c r="F21" s="418"/>
      <c r="G21" s="274"/>
      <c r="H21" s="184"/>
      <c r="I21" s="184"/>
      <c r="J21" s="48"/>
    </row>
    <row r="22" spans="1:10">
      <c r="A22" s="50"/>
      <c r="B22" s="187"/>
      <c r="C22" s="187"/>
      <c r="D22" s="187"/>
      <c r="E22" s="187"/>
      <c r="F22" s="187"/>
      <c r="G22" s="187"/>
      <c r="H22" s="187"/>
      <c r="I22" s="187"/>
      <c r="J22" s="48"/>
    </row>
    <row r="23" spans="1:10">
      <c r="A23" s="50"/>
      <c r="B23" s="187"/>
      <c r="C23" s="187"/>
      <c r="D23" s="187"/>
      <c r="E23" s="187"/>
      <c r="F23" s="187"/>
      <c r="G23" s="187"/>
      <c r="H23" s="187"/>
      <c r="I23" s="187"/>
      <c r="J23" s="48"/>
    </row>
    <row r="24" spans="1:10">
      <c r="A24" s="419" t="s">
        <v>71</v>
      </c>
      <c r="B24" s="419"/>
      <c r="C24" s="419"/>
      <c r="D24" s="419"/>
      <c r="E24" s="419"/>
      <c r="F24" s="419"/>
      <c r="G24" s="419"/>
      <c r="H24" s="419"/>
      <c r="I24" s="419"/>
      <c r="J24" s="419"/>
    </row>
    <row r="25" spans="1:10">
      <c r="A25" s="50"/>
      <c r="B25" s="187"/>
      <c r="C25" s="187"/>
      <c r="D25" s="187"/>
      <c r="E25" s="187"/>
      <c r="F25" s="187"/>
      <c r="G25" s="187"/>
      <c r="H25" s="187"/>
      <c r="I25" s="187"/>
      <c r="J25" s="184"/>
    </row>
    <row r="26" spans="1:10">
      <c r="A26" s="410" t="s">
        <v>72</v>
      </c>
      <c r="B26" s="410"/>
      <c r="C26" s="275">
        <v>1859</v>
      </c>
      <c r="D26" s="187"/>
      <c r="E26" s="187"/>
      <c r="F26" s="187"/>
      <c r="G26" s="187"/>
      <c r="H26" s="187"/>
      <c r="I26" s="187"/>
      <c r="J26" s="184"/>
    </row>
    <row r="27" spans="1:10">
      <c r="A27" s="410" t="s">
        <v>73</v>
      </c>
      <c r="B27" s="410"/>
      <c r="C27" s="275">
        <v>1734</v>
      </c>
      <c r="D27" s="187"/>
      <c r="E27" s="187"/>
      <c r="F27" s="187"/>
      <c r="G27" s="187"/>
      <c r="H27" s="187"/>
      <c r="I27" s="187"/>
      <c r="J27" s="184"/>
    </row>
    <row r="28" spans="1:10">
      <c r="A28" s="184"/>
      <c r="B28" s="184"/>
      <c r="C28" s="184"/>
      <c r="D28" s="184"/>
      <c r="E28" s="184"/>
      <c r="F28" s="184"/>
      <c r="G28" s="184"/>
      <c r="H28" s="184"/>
      <c r="I28" s="184"/>
      <c r="J28" s="184"/>
    </row>
    <row r="29" spans="1:10">
      <c r="A29" s="184"/>
      <c r="B29" s="184"/>
      <c r="C29" s="184"/>
      <c r="D29" s="184"/>
      <c r="E29" s="184"/>
      <c r="F29" s="184"/>
      <c r="G29" s="184"/>
      <c r="H29" s="184"/>
      <c r="I29" s="184"/>
      <c r="J29" s="184"/>
    </row>
    <row r="30" spans="1:10" ht="18">
      <c r="A30" s="409" t="s">
        <v>9</v>
      </c>
      <c r="B30" s="409"/>
      <c r="C30" s="409"/>
      <c r="D30" s="409"/>
      <c r="E30" s="409"/>
      <c r="F30" s="409"/>
      <c r="G30" s="409"/>
      <c r="H30" s="409"/>
      <c r="I30" s="184"/>
      <c r="J30" s="184"/>
    </row>
    <row r="31" spans="1:10">
      <c r="A31" s="184"/>
      <c r="B31" s="184"/>
      <c r="C31" s="184"/>
      <c r="D31" s="184"/>
      <c r="E31" s="184"/>
      <c r="F31" s="184"/>
      <c r="G31" s="184"/>
      <c r="H31" s="184"/>
      <c r="I31" s="184"/>
      <c r="J31" s="184"/>
    </row>
    <row r="32" spans="1:10">
      <c r="A32" s="274" t="s">
        <v>74</v>
      </c>
      <c r="B32" s="274"/>
      <c r="C32" s="274"/>
      <c r="D32" s="274"/>
      <c r="E32" s="274"/>
      <c r="F32" s="274"/>
      <c r="G32" s="274"/>
      <c r="H32" s="274"/>
      <c r="I32" s="184"/>
      <c r="J32" s="184"/>
    </row>
    <row r="33" spans="1:10">
      <c r="A33" s="51"/>
      <c r="B33" s="51"/>
      <c r="C33" s="51"/>
      <c r="D33" s="51"/>
      <c r="E33" s="51"/>
      <c r="F33" s="51"/>
      <c r="G33" s="51"/>
      <c r="H33" s="51"/>
      <c r="I33" s="51"/>
      <c r="J33" s="51"/>
    </row>
    <row r="34" spans="1:10">
      <c r="A34" s="49" t="s">
        <v>207</v>
      </c>
      <c r="B34" s="273"/>
      <c r="C34" s="184"/>
      <c r="D34" s="184"/>
      <c r="E34" s="41"/>
      <c r="F34" s="41"/>
      <c r="G34" s="41"/>
      <c r="H34" s="41"/>
      <c r="I34" s="41"/>
      <c r="J34" s="41"/>
    </row>
    <row r="35" spans="1:10">
      <c r="A35" s="49"/>
      <c r="B35" s="273"/>
      <c r="C35" s="184"/>
      <c r="D35" s="184"/>
      <c r="E35" s="41"/>
      <c r="F35" s="41"/>
      <c r="G35" s="41"/>
      <c r="H35" s="41"/>
      <c r="I35" s="41"/>
      <c r="J35" s="41"/>
    </row>
    <row r="36" spans="1:10" ht="18">
      <c r="A36" s="409" t="s">
        <v>76</v>
      </c>
      <c r="B36" s="409"/>
      <c r="C36" s="184"/>
      <c r="D36" s="184"/>
      <c r="E36" s="41"/>
      <c r="F36" s="41"/>
      <c r="G36" s="41"/>
      <c r="H36" s="41"/>
      <c r="I36" s="41"/>
      <c r="J36" s="41"/>
    </row>
    <row r="37" spans="1:10">
      <c r="A37" s="184"/>
      <c r="B37" s="184"/>
      <c r="C37" s="184"/>
      <c r="D37" s="184"/>
      <c r="E37" s="41"/>
      <c r="F37" s="41"/>
      <c r="G37" s="41"/>
      <c r="H37" s="41"/>
      <c r="I37" s="41"/>
      <c r="J37" s="41"/>
    </row>
    <row r="38" spans="1:10" ht="85.5">
      <c r="A38" s="227" t="s">
        <v>10</v>
      </c>
      <c r="B38" s="227" t="s">
        <v>11</v>
      </c>
      <c r="C38" s="227" t="s">
        <v>12</v>
      </c>
      <c r="D38" s="227" t="s">
        <v>77</v>
      </c>
      <c r="E38" s="41"/>
      <c r="F38" s="41"/>
      <c r="G38" s="41"/>
      <c r="H38" s="41"/>
      <c r="I38" s="41"/>
      <c r="J38" s="41"/>
    </row>
    <row r="39" spans="1:10">
      <c r="A39" s="276">
        <v>296</v>
      </c>
      <c r="B39" s="276">
        <v>296</v>
      </c>
      <c r="C39" s="276">
        <v>296</v>
      </c>
      <c r="D39" s="277">
        <v>0</v>
      </c>
      <c r="E39" s="41"/>
      <c r="F39" s="41"/>
      <c r="G39" s="41"/>
      <c r="H39" s="41"/>
      <c r="I39" s="41"/>
      <c r="J39" s="41"/>
    </row>
    <row r="40" spans="1:10">
      <c r="A40" s="276">
        <v>296</v>
      </c>
      <c r="B40" s="277">
        <v>0</v>
      </c>
      <c r="C40" s="41"/>
      <c r="D40" s="41"/>
      <c r="E40" s="41"/>
      <c r="F40" s="41"/>
      <c r="G40" s="41"/>
      <c r="H40" s="41"/>
      <c r="I40" s="184"/>
      <c r="J40" s="184"/>
    </row>
    <row r="41" spans="1:10">
      <c r="A41" s="41"/>
      <c r="B41" s="41"/>
      <c r="C41" s="41"/>
      <c r="D41" s="41"/>
      <c r="E41" s="41"/>
      <c r="F41" s="41"/>
      <c r="G41" s="41"/>
      <c r="H41" s="41"/>
      <c r="I41" s="184"/>
      <c r="J41" s="184"/>
    </row>
    <row r="42" spans="1:10">
      <c r="A42" s="41"/>
      <c r="B42" s="41"/>
      <c r="C42" s="41"/>
      <c r="D42" s="41"/>
      <c r="E42" s="41"/>
      <c r="F42" s="41"/>
      <c r="G42" s="41"/>
      <c r="H42" s="41"/>
      <c r="I42" s="184"/>
      <c r="J42" s="184"/>
    </row>
    <row r="43" spans="1:10">
      <c r="A43" s="41"/>
      <c r="B43" s="41"/>
      <c r="C43" s="41"/>
      <c r="D43" s="41"/>
      <c r="E43" s="41"/>
      <c r="F43" s="41"/>
      <c r="G43" s="41"/>
      <c r="H43" s="41"/>
      <c r="I43" s="184"/>
      <c r="J43" s="184"/>
    </row>
    <row r="44" spans="1:10">
      <c r="A44" s="41"/>
      <c r="B44" s="41"/>
      <c r="C44" s="41"/>
      <c r="D44" s="41"/>
      <c r="E44" s="41"/>
      <c r="F44" s="41"/>
      <c r="G44" s="41"/>
      <c r="H44" s="41"/>
      <c r="I44" s="184"/>
      <c r="J44" s="184"/>
    </row>
    <row r="45" spans="1:10">
      <c r="A45" s="41"/>
      <c r="B45" s="41"/>
      <c r="C45" s="41"/>
      <c r="D45" s="41"/>
      <c r="E45" s="41"/>
      <c r="F45" s="41"/>
      <c r="G45" s="41"/>
      <c r="H45" s="41"/>
      <c r="I45" s="184"/>
      <c r="J45" s="184"/>
    </row>
    <row r="46" spans="1:10">
      <c r="A46" s="184"/>
      <c r="B46" s="184"/>
      <c r="C46" s="184"/>
      <c r="D46" s="184"/>
      <c r="E46" s="184"/>
      <c r="F46" s="184"/>
      <c r="G46" s="184"/>
      <c r="H46" s="184"/>
      <c r="I46" s="184"/>
      <c r="J46" s="184"/>
    </row>
  </sheetData>
  <mergeCells count="21">
    <mergeCell ref="D12:D15"/>
    <mergeCell ref="E14:E15"/>
    <mergeCell ref="F14:F15"/>
    <mergeCell ref="A18:J18"/>
    <mergeCell ref="A19:J19"/>
    <mergeCell ref="A36:B36"/>
    <mergeCell ref="A27:B27"/>
    <mergeCell ref="A30:H30"/>
    <mergeCell ref="A11:I11"/>
    <mergeCell ref="A3:J3"/>
    <mergeCell ref="A5:J5"/>
    <mergeCell ref="A6:J6"/>
    <mergeCell ref="B8:I8"/>
    <mergeCell ref="A10:J10"/>
    <mergeCell ref="E12:F13"/>
    <mergeCell ref="G12:G15"/>
    <mergeCell ref="A21:F21"/>
    <mergeCell ref="A24:J24"/>
    <mergeCell ref="A26:B26"/>
    <mergeCell ref="A12:B14"/>
    <mergeCell ref="C12:C15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workbookViewId="0">
      <selection activeCell="A8" sqref="A8:I8"/>
    </sheetView>
  </sheetViews>
  <sheetFormatPr baseColWidth="10" defaultRowHeight="15"/>
  <cols>
    <col min="1" max="1" width="23.7109375" customWidth="1"/>
    <col min="2" max="10" width="12.28515625" customWidth="1"/>
  </cols>
  <sheetData>
    <row r="1" spans="1:16" s="105" customFormat="1"/>
    <row r="2" spans="1:16">
      <c r="A2" s="52"/>
      <c r="B2" s="52"/>
      <c r="C2" s="52"/>
      <c r="D2" s="52"/>
      <c r="E2" s="52"/>
      <c r="F2" s="52"/>
      <c r="G2" s="52"/>
      <c r="H2" s="52"/>
      <c r="I2" s="52"/>
      <c r="J2" s="53"/>
    </row>
    <row r="3" spans="1:16">
      <c r="A3" s="433" t="s">
        <v>58</v>
      </c>
      <c r="B3" s="433"/>
      <c r="C3" s="433"/>
      <c r="D3" s="433"/>
      <c r="E3" s="433"/>
      <c r="F3" s="433"/>
      <c r="G3" s="433"/>
      <c r="H3" s="433"/>
      <c r="I3" s="433"/>
      <c r="J3" s="433"/>
    </row>
    <row r="4" spans="1:16">
      <c r="A4" s="58"/>
      <c r="B4" s="59"/>
      <c r="C4" s="59"/>
      <c r="D4" s="59"/>
      <c r="E4" s="59"/>
      <c r="F4" s="59"/>
      <c r="G4" s="59"/>
      <c r="H4" s="59"/>
      <c r="I4" s="59"/>
      <c r="J4" s="55"/>
    </row>
    <row r="5" spans="1:16">
      <c r="A5" s="433" t="s">
        <v>78</v>
      </c>
      <c r="B5" s="433"/>
      <c r="C5" s="433"/>
      <c r="D5" s="433"/>
      <c r="E5" s="433"/>
      <c r="F5" s="433"/>
      <c r="G5" s="433"/>
      <c r="H5" s="433"/>
      <c r="I5" s="433"/>
      <c r="J5" s="433"/>
    </row>
    <row r="6" spans="1:16">
      <c r="A6" s="434" t="s">
        <v>60</v>
      </c>
      <c r="B6" s="434"/>
      <c r="C6" s="434"/>
      <c r="D6" s="434"/>
      <c r="E6" s="434"/>
      <c r="F6" s="434"/>
      <c r="G6" s="434"/>
      <c r="H6" s="434"/>
      <c r="I6" s="434"/>
      <c r="J6" s="434"/>
    </row>
    <row r="7" spans="1:16" ht="15.75" thickBot="1">
      <c r="A7" s="60"/>
      <c r="B7" s="60"/>
      <c r="C7" s="60"/>
      <c r="D7" s="60"/>
      <c r="E7" s="60"/>
      <c r="F7" s="60"/>
      <c r="G7" s="60"/>
      <c r="H7" s="60"/>
      <c r="I7" s="60"/>
      <c r="J7" s="53"/>
    </row>
    <row r="8" spans="1:16" ht="15.75" thickBot="1">
      <c r="A8" s="65" t="s">
        <v>61</v>
      </c>
      <c r="B8" s="413" t="s">
        <v>87</v>
      </c>
      <c r="C8" s="414"/>
      <c r="D8" s="414"/>
      <c r="E8" s="414"/>
      <c r="F8" s="414"/>
      <c r="G8" s="414"/>
      <c r="H8" s="414"/>
      <c r="I8" s="415"/>
      <c r="J8" s="126"/>
    </row>
    <row r="9" spans="1:16">
      <c r="A9" s="61"/>
      <c r="B9" s="62"/>
      <c r="C9" s="62"/>
      <c r="D9" s="62"/>
      <c r="E9" s="62"/>
      <c r="F9" s="62"/>
      <c r="G9" s="62"/>
      <c r="H9" s="62"/>
      <c r="I9" s="62"/>
      <c r="J9" s="53"/>
    </row>
    <row r="10" spans="1:16">
      <c r="A10" s="435" t="s">
        <v>0</v>
      </c>
      <c r="B10" s="435"/>
      <c r="C10" s="435"/>
      <c r="D10" s="435"/>
      <c r="E10" s="435"/>
      <c r="F10" s="435"/>
      <c r="G10" s="435"/>
      <c r="H10" s="435"/>
      <c r="I10" s="435"/>
      <c r="J10" s="435"/>
    </row>
    <row r="11" spans="1:16">
      <c r="A11" s="386"/>
      <c r="B11" s="386"/>
      <c r="C11" s="386"/>
      <c r="D11" s="386"/>
      <c r="E11" s="386"/>
      <c r="F11" s="386"/>
      <c r="G11" s="386"/>
      <c r="H11" s="386"/>
      <c r="I11" s="386"/>
      <c r="J11" s="53"/>
    </row>
    <row r="12" spans="1:16" ht="15" customHeight="1">
      <c r="A12" s="426">
        <v>12152</v>
      </c>
      <c r="B12" s="426"/>
      <c r="C12" s="426" t="s">
        <v>83</v>
      </c>
      <c r="D12" s="426">
        <v>702</v>
      </c>
      <c r="E12" s="426">
        <v>12152</v>
      </c>
      <c r="F12" s="426"/>
      <c r="G12" s="426">
        <v>0</v>
      </c>
      <c r="H12" s="239"/>
      <c r="I12" s="280"/>
      <c r="J12" s="280"/>
      <c r="K12" s="280"/>
      <c r="L12" s="280"/>
      <c r="M12" s="280"/>
      <c r="N12" s="280"/>
      <c r="O12" s="280"/>
      <c r="P12" s="280"/>
    </row>
    <row r="13" spans="1:16">
      <c r="A13" s="426"/>
      <c r="B13" s="426"/>
      <c r="C13" s="426"/>
      <c r="D13" s="426"/>
      <c r="E13" s="426"/>
      <c r="F13" s="426"/>
      <c r="G13" s="426"/>
      <c r="H13" s="239"/>
      <c r="I13" s="280"/>
      <c r="J13" s="280"/>
      <c r="K13" s="280"/>
      <c r="L13" s="280"/>
      <c r="M13" s="280"/>
      <c r="N13" s="280"/>
      <c r="O13" s="280"/>
      <c r="P13" s="280"/>
    </row>
    <row r="14" spans="1:16" ht="15" customHeight="1">
      <c r="A14" s="426"/>
      <c r="B14" s="426"/>
      <c r="C14" s="426"/>
      <c r="D14" s="426"/>
      <c r="E14" s="426">
        <v>12152</v>
      </c>
      <c r="F14" s="426">
        <v>0</v>
      </c>
      <c r="G14" s="426"/>
      <c r="H14" s="239"/>
      <c r="I14" s="280"/>
      <c r="J14" s="280"/>
      <c r="K14" s="280"/>
      <c r="L14" s="280"/>
      <c r="M14" s="280"/>
      <c r="N14" s="280"/>
      <c r="O14" s="280"/>
      <c r="P14" s="280"/>
    </row>
    <row r="15" spans="1:16" ht="71.25">
      <c r="A15" s="231">
        <v>12152</v>
      </c>
      <c r="B15" s="231" t="s">
        <v>66</v>
      </c>
      <c r="C15" s="426"/>
      <c r="D15" s="426"/>
      <c r="E15" s="426"/>
      <c r="F15" s="426"/>
      <c r="G15" s="426"/>
      <c r="H15" s="239"/>
      <c r="I15" s="280"/>
      <c r="J15" s="280"/>
      <c r="K15" s="280"/>
      <c r="L15" s="280"/>
      <c r="M15" s="280"/>
      <c r="N15" s="280"/>
      <c r="O15" s="280"/>
      <c r="P15" s="280"/>
    </row>
    <row r="16" spans="1:16">
      <c r="A16" s="240"/>
      <c r="B16" s="241"/>
      <c r="C16" s="240"/>
      <c r="D16" s="240"/>
      <c r="E16" s="241"/>
      <c r="F16" s="241"/>
      <c r="G16" s="242"/>
      <c r="H16" s="239"/>
      <c r="I16" s="280"/>
      <c r="J16" s="280"/>
      <c r="K16" s="280"/>
      <c r="L16" s="280"/>
      <c r="M16" s="280"/>
      <c r="N16" s="280"/>
      <c r="O16" s="280"/>
      <c r="P16" s="280"/>
    </row>
    <row r="17" spans="1:16">
      <c r="A17" s="243"/>
      <c r="B17" s="243"/>
      <c r="C17" s="243"/>
      <c r="D17" s="243"/>
      <c r="E17" s="243"/>
      <c r="F17" s="243"/>
      <c r="G17" s="243"/>
      <c r="H17" s="243"/>
      <c r="I17" s="280"/>
      <c r="J17" s="280"/>
      <c r="K17" s="280"/>
      <c r="L17" s="280"/>
      <c r="M17" s="280"/>
      <c r="N17" s="280"/>
      <c r="O17" s="280"/>
      <c r="P17" s="280"/>
    </row>
    <row r="18" spans="1:16" ht="32.25" customHeight="1">
      <c r="A18" s="401" t="s">
        <v>86</v>
      </c>
      <c r="B18" s="401"/>
      <c r="C18" s="401"/>
      <c r="D18" s="401"/>
      <c r="E18" s="401"/>
      <c r="F18" s="401"/>
      <c r="G18" s="401"/>
      <c r="H18" s="401"/>
      <c r="I18" s="401"/>
      <c r="J18" s="401"/>
      <c r="K18" s="252"/>
    </row>
    <row r="19" spans="1:16" ht="59.25" customHeight="1">
      <c r="A19" s="401" t="s">
        <v>205</v>
      </c>
      <c r="B19" s="401"/>
      <c r="C19" s="401"/>
      <c r="D19" s="401"/>
      <c r="E19" s="401"/>
      <c r="F19" s="401"/>
      <c r="G19" s="401"/>
      <c r="H19" s="401"/>
      <c r="I19" s="401"/>
      <c r="J19" s="401"/>
      <c r="K19" s="252"/>
    </row>
    <row r="20" spans="1:16">
      <c r="A20" s="244"/>
      <c r="B20" s="232"/>
      <c r="C20" s="232"/>
      <c r="D20" s="232"/>
      <c r="E20" s="232"/>
      <c r="F20" s="232"/>
      <c r="G20" s="232"/>
      <c r="H20" s="232"/>
      <c r="I20" s="232"/>
      <c r="J20" s="239"/>
      <c r="K20" s="239"/>
    </row>
    <row r="21" spans="1:16">
      <c r="A21" s="427" t="s">
        <v>193</v>
      </c>
      <c r="B21" s="427"/>
      <c r="C21" s="427"/>
      <c r="D21" s="427"/>
      <c r="E21" s="427"/>
      <c r="F21" s="427"/>
      <c r="G21" s="247" t="s">
        <v>208</v>
      </c>
      <c r="H21" s="239"/>
      <c r="I21" s="239"/>
      <c r="J21" s="239"/>
      <c r="K21" s="239"/>
    </row>
    <row r="22" spans="1:16">
      <c r="A22" s="244"/>
      <c r="B22" s="232"/>
      <c r="C22" s="232"/>
      <c r="D22" s="232"/>
      <c r="E22" s="232"/>
      <c r="F22" s="232"/>
      <c r="G22" s="232"/>
      <c r="H22" s="232"/>
      <c r="I22" s="232"/>
      <c r="J22" s="239"/>
      <c r="K22" s="239"/>
    </row>
    <row r="23" spans="1:16">
      <c r="A23" s="244"/>
      <c r="B23" s="232"/>
      <c r="C23" s="232"/>
      <c r="D23" s="232"/>
      <c r="E23" s="232"/>
      <c r="F23" s="232"/>
      <c r="G23" s="232"/>
      <c r="H23" s="232"/>
      <c r="I23" s="232"/>
      <c r="J23" s="239"/>
      <c r="K23" s="239"/>
    </row>
    <row r="24" spans="1:16">
      <c r="A24" s="428" t="s">
        <v>71</v>
      </c>
      <c r="B24" s="428"/>
      <c r="C24" s="428"/>
      <c r="D24" s="428"/>
      <c r="E24" s="428"/>
      <c r="F24" s="428"/>
      <c r="G24" s="428"/>
      <c r="H24" s="428"/>
      <c r="I24" s="428"/>
      <c r="J24" s="428"/>
      <c r="K24" s="239"/>
    </row>
    <row r="25" spans="1:16">
      <c r="A25" s="244"/>
      <c r="B25" s="232"/>
      <c r="C25" s="232"/>
      <c r="D25" s="232"/>
      <c r="E25" s="232"/>
      <c r="F25" s="232"/>
      <c r="G25" s="232"/>
      <c r="H25" s="232"/>
      <c r="I25" s="232"/>
      <c r="J25" s="239"/>
      <c r="K25" s="239"/>
    </row>
    <row r="26" spans="1:16">
      <c r="A26" s="425" t="s">
        <v>72</v>
      </c>
      <c r="B26" s="425"/>
      <c r="C26" s="246">
        <v>111</v>
      </c>
      <c r="D26" s="232"/>
      <c r="E26" s="232"/>
      <c r="F26" s="232"/>
      <c r="G26" s="232"/>
      <c r="H26" s="232"/>
      <c r="I26" s="232"/>
      <c r="J26" s="239"/>
      <c r="K26" s="239"/>
    </row>
    <row r="27" spans="1:16">
      <c r="A27" s="425" t="s">
        <v>73</v>
      </c>
      <c r="B27" s="425"/>
      <c r="C27" s="246">
        <v>110</v>
      </c>
      <c r="D27" s="232"/>
      <c r="E27" s="232"/>
      <c r="F27" s="232"/>
      <c r="G27" s="232"/>
      <c r="H27" s="232"/>
      <c r="I27" s="232"/>
      <c r="J27" s="239"/>
      <c r="K27" s="239"/>
    </row>
    <row r="28" spans="1:16">
      <c r="A28" s="239"/>
      <c r="B28" s="239"/>
      <c r="C28" s="239"/>
      <c r="D28" s="239"/>
      <c r="E28" s="239"/>
      <c r="F28" s="239"/>
      <c r="G28" s="239"/>
      <c r="H28" s="239"/>
      <c r="I28" s="239"/>
      <c r="J28" s="239"/>
      <c r="K28" s="239"/>
    </row>
    <row r="29" spans="1:16">
      <c r="A29" s="239"/>
      <c r="B29" s="239"/>
      <c r="C29" s="239"/>
      <c r="D29" s="239"/>
      <c r="E29" s="239"/>
      <c r="F29" s="239"/>
      <c r="G29" s="239"/>
      <c r="H29" s="239"/>
      <c r="I29" s="239"/>
      <c r="J29" s="239"/>
      <c r="K29" s="239"/>
    </row>
    <row r="30" spans="1:16" ht="18">
      <c r="A30" s="424" t="s">
        <v>9</v>
      </c>
      <c r="B30" s="424"/>
      <c r="C30" s="424"/>
      <c r="D30" s="424"/>
      <c r="E30" s="424"/>
      <c r="F30" s="424"/>
      <c r="G30" s="424"/>
      <c r="H30" s="424"/>
      <c r="I30" s="239"/>
      <c r="J30" s="239"/>
      <c r="K30" s="239"/>
    </row>
    <row r="31" spans="1:16">
      <c r="A31" s="239"/>
      <c r="B31" s="239"/>
      <c r="C31" s="239"/>
      <c r="D31" s="239"/>
      <c r="E31" s="239"/>
      <c r="F31" s="239"/>
      <c r="G31" s="239"/>
      <c r="H31" s="239"/>
      <c r="I31" s="239"/>
      <c r="J31" s="239"/>
      <c r="K31" s="239"/>
    </row>
    <row r="32" spans="1:16">
      <c r="A32" s="247" t="s">
        <v>74</v>
      </c>
      <c r="B32" s="247"/>
      <c r="C32" s="247"/>
      <c r="D32" s="247"/>
      <c r="E32" s="247"/>
      <c r="F32" s="247"/>
      <c r="G32" s="247"/>
      <c r="H32" s="247" t="s">
        <v>209</v>
      </c>
      <c r="I32" s="239"/>
      <c r="J32" s="239"/>
      <c r="K32" s="239"/>
    </row>
    <row r="33" spans="1:11">
      <c r="A33" s="248"/>
      <c r="B33" s="248"/>
      <c r="C33" s="248"/>
      <c r="D33" s="248"/>
      <c r="E33" s="248"/>
      <c r="F33" s="248"/>
      <c r="G33" s="248"/>
      <c r="H33" s="248"/>
      <c r="I33" s="248"/>
      <c r="J33" s="248"/>
      <c r="K33" s="239"/>
    </row>
    <row r="34" spans="1:11">
      <c r="A34" s="249"/>
      <c r="B34" s="243"/>
      <c r="C34" s="239"/>
      <c r="D34" s="239"/>
      <c r="E34" s="239"/>
      <c r="F34" s="239"/>
      <c r="G34" s="239"/>
      <c r="H34" s="239"/>
      <c r="I34" s="239"/>
      <c r="J34" s="239"/>
      <c r="K34" s="239"/>
    </row>
    <row r="35" spans="1:11">
      <c r="A35" s="249"/>
      <c r="B35" s="243"/>
      <c r="C35" s="239"/>
      <c r="D35" s="239"/>
      <c r="E35" s="239"/>
      <c r="F35" s="239"/>
      <c r="G35" s="239"/>
      <c r="H35" s="239"/>
      <c r="I35" s="239"/>
      <c r="J35" s="239"/>
      <c r="K35" s="239"/>
    </row>
    <row r="36" spans="1:11" ht="18">
      <c r="A36" s="424" t="s">
        <v>76</v>
      </c>
      <c r="B36" s="424"/>
      <c r="C36" s="239"/>
      <c r="D36" s="239"/>
      <c r="E36" s="239"/>
      <c r="F36" s="239"/>
      <c r="G36" s="239"/>
      <c r="H36" s="239"/>
      <c r="I36" s="239"/>
      <c r="J36" s="239"/>
      <c r="K36" s="239"/>
    </row>
    <row r="37" spans="1:11">
      <c r="A37" s="239"/>
      <c r="B37" s="239"/>
      <c r="C37" s="239"/>
      <c r="D37" s="239"/>
      <c r="E37" s="239"/>
      <c r="F37" s="239"/>
      <c r="G37" s="239"/>
      <c r="H37" s="239"/>
      <c r="I37" s="239"/>
      <c r="J37" s="239"/>
      <c r="K37" s="239"/>
    </row>
    <row r="38" spans="1:11" ht="99.75">
      <c r="A38" s="231" t="s">
        <v>10</v>
      </c>
      <c r="B38" s="231" t="s">
        <v>11</v>
      </c>
      <c r="C38" s="231" t="s">
        <v>12</v>
      </c>
      <c r="D38" s="231" t="s">
        <v>77</v>
      </c>
      <c r="E38" s="239"/>
      <c r="F38" s="239"/>
      <c r="G38" s="239"/>
      <c r="H38" s="239"/>
      <c r="I38" s="239"/>
      <c r="J38" s="239"/>
      <c r="K38" s="239"/>
    </row>
    <row r="39" spans="1:11">
      <c r="A39" s="250">
        <v>176</v>
      </c>
      <c r="B39" s="250">
        <v>37</v>
      </c>
      <c r="C39" s="250">
        <v>176</v>
      </c>
      <c r="D39" s="251">
        <v>0</v>
      </c>
      <c r="E39" s="239"/>
      <c r="F39" s="239"/>
      <c r="G39" s="239"/>
      <c r="H39" s="239"/>
      <c r="I39" s="239"/>
      <c r="J39" s="239"/>
      <c r="K39" s="239"/>
    </row>
    <row r="40" spans="1:11">
      <c r="A40" s="239"/>
      <c r="B40" s="239"/>
      <c r="C40" s="239"/>
      <c r="D40" s="239"/>
      <c r="E40" s="239"/>
      <c r="F40" s="239"/>
      <c r="G40" s="239"/>
      <c r="H40" s="239"/>
      <c r="I40" s="239"/>
      <c r="J40" s="239"/>
      <c r="K40" s="239"/>
    </row>
    <row r="41" spans="1:11">
      <c r="A41" s="239"/>
      <c r="B41" s="239"/>
      <c r="C41" s="239"/>
      <c r="D41" s="239"/>
      <c r="E41" s="239"/>
      <c r="F41" s="239"/>
      <c r="G41" s="239"/>
      <c r="H41" s="239"/>
      <c r="I41" s="239"/>
      <c r="J41" s="239"/>
      <c r="K41" s="239"/>
    </row>
    <row r="42" spans="1:11">
      <c r="A42" s="239"/>
      <c r="B42" s="239"/>
      <c r="C42" s="239"/>
      <c r="D42" s="239"/>
      <c r="E42" s="239"/>
      <c r="F42" s="239"/>
      <c r="G42" s="239"/>
      <c r="H42" s="239"/>
      <c r="I42" s="239"/>
      <c r="J42" s="239"/>
      <c r="K42" s="239"/>
    </row>
    <row r="43" spans="1:11">
      <c r="A43" s="239"/>
      <c r="B43" s="239"/>
      <c r="C43" s="239"/>
      <c r="D43" s="239"/>
      <c r="E43" s="239"/>
      <c r="F43" s="239"/>
      <c r="G43" s="239"/>
      <c r="H43" s="239"/>
      <c r="I43" s="239"/>
      <c r="J43" s="239"/>
      <c r="K43" s="239"/>
    </row>
    <row r="44" spans="1:11">
      <c r="A44" s="233"/>
      <c r="B44" s="233"/>
      <c r="C44" s="233"/>
      <c r="D44" s="233"/>
      <c r="E44" s="233"/>
      <c r="F44" s="233"/>
      <c r="G44" s="233"/>
      <c r="H44" s="233"/>
      <c r="I44" s="233"/>
      <c r="J44" s="233"/>
      <c r="K44" s="233"/>
    </row>
  </sheetData>
  <mergeCells count="21">
    <mergeCell ref="D12:D15"/>
    <mergeCell ref="E14:E15"/>
    <mergeCell ref="F14:F15"/>
    <mergeCell ref="A18:J18"/>
    <mergeCell ref="A19:J19"/>
    <mergeCell ref="A36:B36"/>
    <mergeCell ref="A27:B27"/>
    <mergeCell ref="A30:H30"/>
    <mergeCell ref="A11:I11"/>
    <mergeCell ref="A3:J3"/>
    <mergeCell ref="A5:J5"/>
    <mergeCell ref="A6:J6"/>
    <mergeCell ref="B8:I8"/>
    <mergeCell ref="A10:J10"/>
    <mergeCell ref="E12:F13"/>
    <mergeCell ref="G12:G15"/>
    <mergeCell ref="A21:F21"/>
    <mergeCell ref="A24:J24"/>
    <mergeCell ref="A26:B26"/>
    <mergeCell ref="A12:B14"/>
    <mergeCell ref="C12:C15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workbookViewId="0">
      <selection activeCell="A8" sqref="A8:I8"/>
    </sheetView>
  </sheetViews>
  <sheetFormatPr baseColWidth="10" defaultRowHeight="15"/>
  <cols>
    <col min="1" max="10" width="12.28515625" customWidth="1"/>
  </cols>
  <sheetData>
    <row r="1" spans="1:11" s="105" customFormat="1"/>
    <row r="3" spans="1:11">
      <c r="A3" s="421" t="s">
        <v>58</v>
      </c>
      <c r="B3" s="421"/>
      <c r="C3" s="421"/>
      <c r="D3" s="421"/>
      <c r="E3" s="421"/>
      <c r="F3" s="421"/>
      <c r="G3" s="421"/>
      <c r="H3" s="421"/>
      <c r="I3" s="421"/>
      <c r="J3" s="421"/>
    </row>
    <row r="4" spans="1:11">
      <c r="A4" s="43"/>
      <c r="B4" s="44"/>
      <c r="C4" s="44"/>
      <c r="D4" s="44"/>
      <c r="E4" s="44"/>
      <c r="F4" s="44"/>
      <c r="G4" s="44"/>
      <c r="H4" s="44"/>
      <c r="I4" s="44"/>
      <c r="J4" s="44"/>
    </row>
    <row r="5" spans="1:11">
      <c r="A5" s="421" t="s">
        <v>78</v>
      </c>
      <c r="B5" s="421"/>
      <c r="C5" s="421"/>
      <c r="D5" s="421"/>
      <c r="E5" s="421"/>
      <c r="F5" s="421"/>
      <c r="G5" s="421"/>
      <c r="H5" s="421"/>
      <c r="I5" s="421"/>
      <c r="J5" s="421"/>
    </row>
    <row r="6" spans="1:11">
      <c r="A6" s="422" t="s">
        <v>60</v>
      </c>
      <c r="B6" s="422"/>
      <c r="C6" s="422"/>
      <c r="D6" s="422"/>
      <c r="E6" s="422"/>
      <c r="F6" s="422"/>
      <c r="G6" s="422"/>
      <c r="H6" s="422"/>
      <c r="I6" s="422"/>
      <c r="J6" s="422"/>
    </row>
    <row r="7" spans="1:11" ht="15.75" thickBot="1">
      <c r="A7" s="40"/>
      <c r="B7" s="40"/>
      <c r="C7" s="40"/>
      <c r="D7" s="40"/>
      <c r="E7" s="40"/>
      <c r="F7" s="40"/>
      <c r="G7" s="40"/>
      <c r="H7" s="40"/>
      <c r="I7" s="40"/>
      <c r="J7" s="40"/>
    </row>
    <row r="8" spans="1:11" ht="30.75" thickBot="1">
      <c r="A8" s="65" t="s">
        <v>61</v>
      </c>
      <c r="B8" s="413" t="s">
        <v>88</v>
      </c>
      <c r="C8" s="414"/>
      <c r="D8" s="414"/>
      <c r="E8" s="414"/>
      <c r="F8" s="414"/>
      <c r="G8" s="414"/>
      <c r="H8" s="414"/>
      <c r="I8" s="415"/>
      <c r="J8" s="125"/>
    </row>
    <row r="9" spans="1:11">
      <c r="A9" s="46"/>
      <c r="B9" s="47"/>
      <c r="C9" s="47"/>
      <c r="D9" s="47"/>
      <c r="E9" s="47"/>
      <c r="F9" s="47"/>
      <c r="G9" s="47"/>
      <c r="H9" s="47"/>
      <c r="I9" s="47"/>
      <c r="J9" s="40"/>
    </row>
    <row r="10" spans="1:11">
      <c r="A10" s="423" t="s">
        <v>0</v>
      </c>
      <c r="B10" s="423"/>
      <c r="C10" s="423"/>
      <c r="D10" s="423"/>
      <c r="E10" s="423"/>
      <c r="F10" s="423"/>
      <c r="G10" s="423"/>
      <c r="H10" s="423"/>
      <c r="I10" s="423"/>
      <c r="J10" s="423"/>
    </row>
    <row r="11" spans="1:11">
      <c r="A11" s="386"/>
      <c r="B11" s="386"/>
      <c r="C11" s="386"/>
      <c r="D11" s="386"/>
      <c r="E11" s="386"/>
      <c r="F11" s="386"/>
      <c r="G11" s="386"/>
      <c r="H11" s="386"/>
      <c r="I11" s="386"/>
      <c r="J11" s="40"/>
    </row>
    <row r="12" spans="1:11">
      <c r="A12" s="438" t="s">
        <v>189</v>
      </c>
      <c r="B12" s="438"/>
      <c r="C12" s="438" t="s">
        <v>63</v>
      </c>
      <c r="D12" s="438" t="s">
        <v>2</v>
      </c>
      <c r="E12" s="438" t="s">
        <v>3</v>
      </c>
      <c r="F12" s="438"/>
      <c r="G12" s="438" t="s">
        <v>4</v>
      </c>
      <c r="H12" s="254"/>
      <c r="I12" s="254"/>
      <c r="J12" s="254"/>
      <c r="K12" s="253"/>
    </row>
    <row r="13" spans="1:11">
      <c r="A13" s="438"/>
      <c r="B13" s="438"/>
      <c r="C13" s="438"/>
      <c r="D13" s="438"/>
      <c r="E13" s="438"/>
      <c r="F13" s="438"/>
      <c r="G13" s="438"/>
      <c r="H13" s="254"/>
      <c r="I13" s="254"/>
      <c r="J13" s="254"/>
      <c r="K13" s="253"/>
    </row>
    <row r="14" spans="1:11">
      <c r="A14" s="438"/>
      <c r="B14" s="438"/>
      <c r="C14" s="438"/>
      <c r="D14" s="438"/>
      <c r="E14" s="438" t="s">
        <v>64</v>
      </c>
      <c r="F14" s="438" t="s">
        <v>65</v>
      </c>
      <c r="G14" s="438"/>
      <c r="H14" s="254"/>
      <c r="I14" s="254"/>
      <c r="J14" s="254"/>
      <c r="K14" s="254"/>
    </row>
    <row r="15" spans="1:11" ht="71.25">
      <c r="A15" s="255" t="s">
        <v>7</v>
      </c>
      <c r="B15" s="255" t="s">
        <v>66</v>
      </c>
      <c r="C15" s="438"/>
      <c r="D15" s="438"/>
      <c r="E15" s="438"/>
      <c r="F15" s="438"/>
      <c r="G15" s="438"/>
      <c r="H15" s="254"/>
      <c r="I15" s="254"/>
      <c r="J15" s="254"/>
      <c r="K15" s="254"/>
    </row>
    <row r="16" spans="1:11">
      <c r="A16" s="256">
        <v>12257</v>
      </c>
      <c r="B16" s="257">
        <v>0</v>
      </c>
      <c r="C16" s="256">
        <v>0</v>
      </c>
      <c r="D16" s="256">
        <v>2265</v>
      </c>
      <c r="E16" s="257">
        <v>12004</v>
      </c>
      <c r="F16" s="257">
        <v>0</v>
      </c>
      <c r="G16" s="257">
        <v>835</v>
      </c>
      <c r="H16" s="254"/>
      <c r="I16" s="254"/>
      <c r="J16" s="254"/>
      <c r="K16" s="254"/>
    </row>
    <row r="17" spans="1:11">
      <c r="A17" s="258"/>
      <c r="B17" s="258"/>
      <c r="C17" s="258"/>
      <c r="D17" s="258"/>
      <c r="E17" s="258"/>
      <c r="F17" s="258"/>
      <c r="G17" s="258"/>
      <c r="H17" s="258"/>
      <c r="I17" s="258"/>
      <c r="J17" s="254"/>
      <c r="K17" s="254"/>
    </row>
    <row r="18" spans="1:11" ht="48.75" customHeight="1">
      <c r="A18" s="441" t="s">
        <v>67</v>
      </c>
      <c r="B18" s="441"/>
      <c r="C18" s="441"/>
      <c r="D18" s="441"/>
      <c r="E18" s="441"/>
      <c r="F18" s="441"/>
      <c r="G18" s="441"/>
      <c r="H18" s="441"/>
      <c r="I18" s="441"/>
      <c r="J18" s="441"/>
      <c r="K18" s="259"/>
    </row>
    <row r="19" spans="1:11" ht="48" customHeight="1">
      <c r="A19" s="441" t="s">
        <v>210</v>
      </c>
      <c r="B19" s="441"/>
      <c r="C19" s="441"/>
      <c r="D19" s="441"/>
      <c r="E19" s="441"/>
      <c r="F19" s="441"/>
      <c r="G19" s="441"/>
      <c r="H19" s="441"/>
      <c r="I19" s="441"/>
      <c r="J19" s="441"/>
      <c r="K19" s="259"/>
    </row>
    <row r="20" spans="1:11">
      <c r="A20" s="260"/>
      <c r="B20" s="232"/>
      <c r="C20" s="232"/>
      <c r="D20" s="232"/>
      <c r="E20" s="232"/>
      <c r="F20" s="232"/>
      <c r="G20" s="232"/>
      <c r="H20" s="232"/>
      <c r="I20" s="232"/>
      <c r="J20" s="254"/>
      <c r="K20" s="254"/>
    </row>
    <row r="21" spans="1:11">
      <c r="A21" s="439" t="s">
        <v>193</v>
      </c>
      <c r="B21" s="439"/>
      <c r="C21" s="439"/>
      <c r="D21" s="439"/>
      <c r="E21" s="439"/>
      <c r="F21" s="439"/>
      <c r="G21" s="261">
        <v>25</v>
      </c>
      <c r="H21" s="254"/>
      <c r="I21" s="254"/>
      <c r="J21" s="254"/>
      <c r="K21" s="254"/>
    </row>
    <row r="22" spans="1:11">
      <c r="A22" s="260"/>
      <c r="B22" s="232"/>
      <c r="C22" s="232"/>
      <c r="D22" s="232"/>
      <c r="E22" s="232"/>
      <c r="F22" s="232"/>
      <c r="G22" s="232"/>
      <c r="H22" s="232"/>
      <c r="I22" s="232"/>
      <c r="J22" s="254"/>
      <c r="K22" s="254"/>
    </row>
    <row r="23" spans="1:11">
      <c r="A23" s="260"/>
      <c r="B23" s="232"/>
      <c r="C23" s="232"/>
      <c r="D23" s="232"/>
      <c r="E23" s="232"/>
      <c r="F23" s="232"/>
      <c r="G23" s="232"/>
      <c r="H23" s="232"/>
      <c r="I23" s="232"/>
      <c r="J23" s="254"/>
      <c r="K23" s="254"/>
    </row>
    <row r="24" spans="1:11">
      <c r="A24" s="440" t="s">
        <v>71</v>
      </c>
      <c r="B24" s="440"/>
      <c r="C24" s="440"/>
      <c r="D24" s="440"/>
      <c r="E24" s="440"/>
      <c r="F24" s="440"/>
      <c r="G24" s="440"/>
      <c r="H24" s="440"/>
      <c r="I24" s="440"/>
      <c r="J24" s="440"/>
      <c r="K24" s="254"/>
    </row>
    <row r="25" spans="1:11">
      <c r="A25" s="260"/>
      <c r="B25" s="232"/>
      <c r="C25" s="232"/>
      <c r="D25" s="232"/>
      <c r="E25" s="232"/>
      <c r="F25" s="232"/>
      <c r="G25" s="232"/>
      <c r="H25" s="232"/>
      <c r="I25" s="232"/>
      <c r="J25" s="254"/>
      <c r="K25" s="254"/>
    </row>
    <row r="26" spans="1:11">
      <c r="A26" s="437" t="s">
        <v>72</v>
      </c>
      <c r="B26" s="437"/>
      <c r="C26" s="262">
        <v>452</v>
      </c>
      <c r="D26" s="232"/>
      <c r="E26" s="232"/>
      <c r="F26" s="232"/>
      <c r="G26" s="232"/>
      <c r="H26" s="232"/>
      <c r="I26" s="232"/>
      <c r="J26" s="254"/>
      <c r="K26" s="254"/>
    </row>
    <row r="27" spans="1:11">
      <c r="A27" s="437" t="s">
        <v>73</v>
      </c>
      <c r="B27" s="437"/>
      <c r="C27" s="262">
        <v>442</v>
      </c>
      <c r="D27" s="232"/>
      <c r="E27" s="232"/>
      <c r="F27" s="232"/>
      <c r="G27" s="232"/>
      <c r="H27" s="232"/>
      <c r="I27" s="232"/>
      <c r="J27" s="254"/>
      <c r="K27" s="254"/>
    </row>
    <row r="28" spans="1:11">
      <c r="A28" s="254"/>
      <c r="B28" s="254"/>
      <c r="C28" s="254"/>
      <c r="D28" s="254"/>
      <c r="E28" s="254"/>
      <c r="F28" s="254"/>
      <c r="G28" s="254"/>
      <c r="H28" s="254"/>
      <c r="I28" s="254"/>
      <c r="J28" s="254"/>
      <c r="K28" s="254"/>
    </row>
    <row r="29" spans="1:11">
      <c r="A29" s="254"/>
      <c r="B29" s="254"/>
      <c r="C29" s="254"/>
      <c r="D29" s="254"/>
      <c r="E29" s="254"/>
      <c r="F29" s="254"/>
      <c r="G29" s="254"/>
      <c r="H29" s="254"/>
      <c r="I29" s="254"/>
      <c r="J29" s="254"/>
      <c r="K29" s="254"/>
    </row>
    <row r="30" spans="1:11" ht="18">
      <c r="A30" s="436" t="s">
        <v>9</v>
      </c>
      <c r="B30" s="436"/>
      <c r="C30" s="436"/>
      <c r="D30" s="436"/>
      <c r="E30" s="436"/>
      <c r="F30" s="436"/>
      <c r="G30" s="436"/>
      <c r="H30" s="436"/>
      <c r="I30" s="254"/>
      <c r="J30" s="254"/>
      <c r="K30" s="254"/>
    </row>
    <row r="31" spans="1:11">
      <c r="A31" s="254"/>
      <c r="B31" s="254"/>
      <c r="C31" s="254"/>
      <c r="D31" s="254"/>
      <c r="E31" s="254"/>
      <c r="F31" s="254"/>
      <c r="G31" s="254"/>
      <c r="H31" s="254"/>
      <c r="I31" s="254"/>
      <c r="J31" s="254"/>
      <c r="K31" s="254"/>
    </row>
    <row r="32" spans="1:11">
      <c r="A32" s="261" t="s">
        <v>74</v>
      </c>
      <c r="B32" s="261"/>
      <c r="C32" s="261"/>
      <c r="D32" s="261"/>
      <c r="E32" s="261"/>
      <c r="F32" s="261"/>
      <c r="G32" s="261"/>
      <c r="H32" s="261"/>
      <c r="I32" s="254"/>
      <c r="J32" s="254"/>
      <c r="K32" s="254"/>
    </row>
    <row r="33" spans="1:11">
      <c r="A33" s="263"/>
      <c r="B33" s="263"/>
      <c r="C33" s="263"/>
      <c r="D33" s="263"/>
      <c r="E33" s="263"/>
      <c r="F33" s="263"/>
      <c r="G33" s="263"/>
      <c r="H33" s="263"/>
      <c r="I33" s="263"/>
      <c r="J33" s="263"/>
      <c r="K33" s="254"/>
    </row>
    <row r="34" spans="1:11">
      <c r="A34" s="264"/>
      <c r="B34" s="258"/>
      <c r="C34" s="254"/>
      <c r="D34" s="254"/>
      <c r="E34" s="254"/>
      <c r="F34" s="254"/>
      <c r="G34" s="254"/>
      <c r="H34" s="254"/>
      <c r="I34" s="254"/>
      <c r="J34" s="254"/>
      <c r="K34" s="254"/>
    </row>
    <row r="35" spans="1:11">
      <c r="A35" s="264"/>
      <c r="B35" s="258"/>
      <c r="C35" s="254"/>
      <c r="D35" s="254"/>
      <c r="E35" s="254"/>
      <c r="F35" s="254"/>
      <c r="G35" s="254"/>
      <c r="H35" s="254"/>
      <c r="I35" s="254"/>
      <c r="J35" s="254"/>
      <c r="K35" s="254"/>
    </row>
    <row r="36" spans="1:11" ht="18">
      <c r="A36" s="436" t="s">
        <v>76</v>
      </c>
      <c r="B36" s="436"/>
      <c r="C36" s="254"/>
      <c r="D36" s="254"/>
      <c r="E36" s="254"/>
      <c r="F36" s="254"/>
      <c r="G36" s="254"/>
      <c r="H36" s="254"/>
      <c r="I36" s="254"/>
      <c r="J36" s="254"/>
      <c r="K36" s="254"/>
    </row>
    <row r="37" spans="1:11">
      <c r="A37" s="254"/>
      <c r="B37" s="254"/>
      <c r="C37" s="254"/>
      <c r="D37" s="254"/>
      <c r="E37" s="254"/>
      <c r="F37" s="254"/>
      <c r="G37" s="254"/>
      <c r="H37" s="254"/>
      <c r="I37" s="254"/>
      <c r="J37" s="254"/>
      <c r="K37" s="254"/>
    </row>
    <row r="38" spans="1:11" ht="85.5">
      <c r="A38" s="255" t="s">
        <v>10</v>
      </c>
      <c r="B38" s="255" t="s">
        <v>11</v>
      </c>
      <c r="C38" s="255" t="s">
        <v>12</v>
      </c>
      <c r="D38" s="255" t="s">
        <v>77</v>
      </c>
      <c r="E38" s="254"/>
      <c r="F38" s="254"/>
      <c r="G38" s="254"/>
      <c r="H38" s="254"/>
      <c r="I38" s="254"/>
      <c r="J38" s="254"/>
      <c r="K38" s="254"/>
    </row>
    <row r="39" spans="1:11">
      <c r="A39" s="265">
        <v>379</v>
      </c>
      <c r="B39" s="265">
        <v>379</v>
      </c>
      <c r="C39" s="265">
        <v>379</v>
      </c>
      <c r="D39" s="266">
        <v>0</v>
      </c>
      <c r="E39" s="254"/>
      <c r="F39" s="254"/>
      <c r="G39" s="254"/>
      <c r="H39" s="254"/>
      <c r="I39" s="254"/>
      <c r="J39" s="254"/>
      <c r="K39" s="254"/>
    </row>
    <row r="40" spans="1:11">
      <c r="A40" s="254"/>
      <c r="B40" s="254"/>
      <c r="C40" s="254"/>
      <c r="D40" s="254"/>
      <c r="E40" s="254"/>
      <c r="F40" s="254"/>
      <c r="G40" s="254"/>
      <c r="H40" s="254"/>
      <c r="I40" s="254"/>
      <c r="J40" s="254"/>
      <c r="K40" s="254"/>
    </row>
    <row r="41" spans="1:11">
      <c r="A41" s="254"/>
      <c r="B41" s="254"/>
      <c r="C41" s="254"/>
      <c r="D41" s="254"/>
      <c r="E41" s="254"/>
      <c r="F41" s="254"/>
      <c r="G41" s="254"/>
      <c r="H41" s="254"/>
      <c r="I41" s="254"/>
      <c r="J41" s="254"/>
      <c r="K41" s="254"/>
    </row>
    <row r="42" spans="1:11">
      <c r="A42" s="254"/>
      <c r="B42" s="254"/>
      <c r="C42" s="254"/>
      <c r="D42" s="254"/>
      <c r="E42" s="254"/>
      <c r="F42" s="254"/>
      <c r="G42" s="254"/>
      <c r="H42" s="254"/>
      <c r="I42" s="254"/>
      <c r="J42" s="254"/>
      <c r="K42" s="254"/>
    </row>
    <row r="43" spans="1:11">
      <c r="A43" s="254"/>
      <c r="B43" s="254"/>
      <c r="C43" s="254"/>
      <c r="D43" s="254"/>
      <c r="E43" s="254"/>
      <c r="F43" s="254"/>
      <c r="G43" s="254"/>
      <c r="H43" s="254"/>
      <c r="I43" s="254"/>
      <c r="J43" s="254"/>
      <c r="K43" s="254"/>
    </row>
    <row r="44" spans="1:11">
      <c r="A44" s="184"/>
      <c r="B44" s="184"/>
      <c r="C44" s="184"/>
      <c r="D44" s="184"/>
      <c r="E44" s="184"/>
      <c r="F44" s="184"/>
      <c r="G44" s="184"/>
      <c r="H44" s="184"/>
      <c r="I44" s="184"/>
      <c r="J44" s="184"/>
      <c r="K44" s="184"/>
    </row>
  </sheetData>
  <mergeCells count="21">
    <mergeCell ref="D12:D15"/>
    <mergeCell ref="E14:E15"/>
    <mergeCell ref="F14:F15"/>
    <mergeCell ref="A18:J18"/>
    <mergeCell ref="A19:J19"/>
    <mergeCell ref="A36:B36"/>
    <mergeCell ref="A27:B27"/>
    <mergeCell ref="A30:H30"/>
    <mergeCell ref="A11:I11"/>
    <mergeCell ref="A3:J3"/>
    <mergeCell ref="A5:J5"/>
    <mergeCell ref="A6:J6"/>
    <mergeCell ref="B8:I8"/>
    <mergeCell ref="A10:J10"/>
    <mergeCell ref="E12:F13"/>
    <mergeCell ref="G12:G15"/>
    <mergeCell ref="A21:F21"/>
    <mergeCell ref="A24:J24"/>
    <mergeCell ref="A26:B26"/>
    <mergeCell ref="A12:B14"/>
    <mergeCell ref="C12:C15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1"/>
  <sheetViews>
    <sheetView workbookViewId="0">
      <selection activeCell="A8" sqref="A8:I8"/>
    </sheetView>
  </sheetViews>
  <sheetFormatPr baseColWidth="10" defaultRowHeight="15"/>
  <sheetData>
    <row r="1" spans="1:12" s="105" customFormat="1"/>
    <row r="2" spans="1:12" s="105" customFormat="1"/>
    <row r="3" spans="1:12">
      <c r="A3" s="421" t="s">
        <v>58</v>
      </c>
      <c r="B3" s="421"/>
      <c r="C3" s="421"/>
      <c r="D3" s="421"/>
      <c r="E3" s="421"/>
      <c r="F3" s="421"/>
      <c r="G3" s="421"/>
      <c r="H3" s="421"/>
      <c r="I3" s="421"/>
      <c r="J3" s="421"/>
    </row>
    <row r="4" spans="1:12">
      <c r="A4" s="43"/>
      <c r="B4" s="44"/>
      <c r="C4" s="44"/>
      <c r="D4" s="44"/>
      <c r="E4" s="44"/>
      <c r="F4" s="44"/>
      <c r="G4" s="44"/>
      <c r="H4" s="44"/>
      <c r="I4" s="44"/>
      <c r="J4" s="44"/>
    </row>
    <row r="5" spans="1:12">
      <c r="A5" s="421" t="s">
        <v>78</v>
      </c>
      <c r="B5" s="421"/>
      <c r="C5" s="421"/>
      <c r="D5" s="421"/>
      <c r="E5" s="421"/>
      <c r="F5" s="421"/>
      <c r="G5" s="421"/>
      <c r="H5" s="421"/>
      <c r="I5" s="421"/>
      <c r="J5" s="421"/>
    </row>
    <row r="6" spans="1:12">
      <c r="A6" s="422" t="s">
        <v>60</v>
      </c>
      <c r="B6" s="422"/>
      <c r="C6" s="422"/>
      <c r="D6" s="422"/>
      <c r="E6" s="422"/>
      <c r="F6" s="422"/>
      <c r="G6" s="422"/>
      <c r="H6" s="422"/>
      <c r="I6" s="422"/>
      <c r="J6" s="422"/>
    </row>
    <row r="7" spans="1:12" ht="15.75" thickBot="1">
      <c r="A7" s="40"/>
      <c r="B7" s="40"/>
      <c r="C7" s="40"/>
      <c r="D7" s="40"/>
      <c r="E7" s="40"/>
      <c r="F7" s="40"/>
      <c r="G7" s="40"/>
      <c r="H7" s="40"/>
      <c r="I7" s="40"/>
      <c r="J7" s="40"/>
    </row>
    <row r="8" spans="1:12" ht="30.75" thickBot="1">
      <c r="A8" s="65" t="s">
        <v>61</v>
      </c>
      <c r="B8" s="413" t="s">
        <v>90</v>
      </c>
      <c r="C8" s="414"/>
      <c r="D8" s="414"/>
      <c r="E8" s="414"/>
      <c r="F8" s="414"/>
      <c r="G8" s="414"/>
      <c r="H8" s="414"/>
      <c r="I8" s="415"/>
      <c r="J8" s="125"/>
    </row>
    <row r="9" spans="1:12">
      <c r="A9" s="46"/>
      <c r="B9" s="47"/>
      <c r="C9" s="47"/>
      <c r="D9" s="47"/>
      <c r="E9" s="47"/>
      <c r="F9" s="47"/>
      <c r="G9" s="47"/>
      <c r="H9" s="47"/>
      <c r="I9" s="47"/>
      <c r="J9" s="40"/>
    </row>
    <row r="10" spans="1:12">
      <c r="A10" s="423" t="s">
        <v>0</v>
      </c>
      <c r="B10" s="423"/>
      <c r="C10" s="423"/>
      <c r="D10" s="423"/>
      <c r="E10" s="423"/>
      <c r="F10" s="423"/>
      <c r="G10" s="423"/>
      <c r="H10" s="423"/>
      <c r="I10" s="423"/>
      <c r="J10" s="423"/>
    </row>
    <row r="11" spans="1:12">
      <c r="A11" s="386"/>
      <c r="B11" s="386"/>
      <c r="C11" s="386"/>
      <c r="D11" s="386"/>
      <c r="E11" s="386"/>
      <c r="F11" s="386"/>
      <c r="G11" s="386"/>
      <c r="H11" s="386"/>
      <c r="I11" s="386"/>
      <c r="J11" s="40"/>
    </row>
    <row r="12" spans="1:12">
      <c r="A12" s="417" t="s">
        <v>189</v>
      </c>
      <c r="B12" s="417"/>
      <c r="C12" s="417" t="s">
        <v>63</v>
      </c>
      <c r="D12" s="417" t="s">
        <v>2</v>
      </c>
      <c r="E12" s="417" t="s">
        <v>3</v>
      </c>
      <c r="F12" s="417"/>
      <c r="G12" s="417" t="s">
        <v>4</v>
      </c>
      <c r="H12" s="184"/>
      <c r="I12" s="184"/>
      <c r="J12" s="184"/>
      <c r="K12" s="184"/>
      <c r="L12" s="184"/>
    </row>
    <row r="13" spans="1:12">
      <c r="A13" s="417"/>
      <c r="B13" s="417"/>
      <c r="C13" s="417"/>
      <c r="D13" s="417"/>
      <c r="E13" s="417"/>
      <c r="F13" s="417"/>
      <c r="G13" s="417"/>
      <c r="H13" s="184"/>
      <c r="I13" s="184"/>
      <c r="J13" s="184"/>
      <c r="K13" s="184"/>
      <c r="L13" s="184"/>
    </row>
    <row r="14" spans="1:12">
      <c r="A14" s="417"/>
      <c r="B14" s="417"/>
      <c r="C14" s="417"/>
      <c r="D14" s="417"/>
      <c r="E14" s="417" t="s">
        <v>64</v>
      </c>
      <c r="F14" s="417" t="s">
        <v>65</v>
      </c>
      <c r="G14" s="417"/>
      <c r="H14" s="184"/>
      <c r="I14" s="184"/>
      <c r="J14" s="184"/>
      <c r="K14" s="184"/>
      <c r="L14" s="184"/>
    </row>
    <row r="15" spans="1:12" ht="71.25">
      <c r="A15" s="227" t="s">
        <v>7</v>
      </c>
      <c r="B15" s="227" t="s">
        <v>66</v>
      </c>
      <c r="C15" s="417"/>
      <c r="D15" s="417"/>
      <c r="E15" s="417"/>
      <c r="F15" s="417"/>
      <c r="G15" s="417"/>
      <c r="H15" s="184"/>
      <c r="I15" s="184"/>
      <c r="J15" s="184"/>
      <c r="K15" s="184"/>
      <c r="L15" s="184"/>
    </row>
    <row r="16" spans="1:12">
      <c r="A16" s="226">
        <v>38075</v>
      </c>
      <c r="B16" s="278">
        <v>0</v>
      </c>
      <c r="C16" s="226">
        <v>0</v>
      </c>
      <c r="D16" s="226">
        <v>3677</v>
      </c>
      <c r="E16" s="278">
        <v>38075</v>
      </c>
      <c r="F16" s="278">
        <v>0</v>
      </c>
      <c r="G16" s="279">
        <v>0</v>
      </c>
      <c r="H16" s="184"/>
      <c r="I16" s="184"/>
      <c r="J16" s="184"/>
      <c r="K16" s="184"/>
      <c r="L16" s="184"/>
    </row>
    <row r="17" spans="1:12">
      <c r="A17" s="273"/>
      <c r="B17" s="273"/>
      <c r="C17" s="273"/>
      <c r="D17" s="273"/>
      <c r="E17" s="273"/>
      <c r="F17" s="273"/>
      <c r="G17" s="273"/>
      <c r="H17" s="273"/>
      <c r="I17" s="273"/>
      <c r="J17" s="184"/>
      <c r="K17" s="184"/>
      <c r="L17" s="184"/>
    </row>
    <row r="18" spans="1:12" ht="33" customHeight="1">
      <c r="A18" s="420" t="s">
        <v>67</v>
      </c>
      <c r="B18" s="420"/>
      <c r="C18" s="420"/>
      <c r="D18" s="420"/>
      <c r="E18" s="420"/>
      <c r="F18" s="420"/>
      <c r="G18" s="420"/>
      <c r="H18" s="420"/>
      <c r="I18" s="420"/>
      <c r="J18" s="420"/>
      <c r="K18" s="184"/>
      <c r="L18" s="184"/>
    </row>
    <row r="19" spans="1:12" ht="37.5" customHeight="1">
      <c r="A19" s="420" t="s">
        <v>210</v>
      </c>
      <c r="B19" s="420"/>
      <c r="C19" s="420"/>
      <c r="D19" s="420"/>
      <c r="E19" s="420"/>
      <c r="F19" s="420"/>
      <c r="G19" s="420"/>
      <c r="H19" s="420"/>
      <c r="I19" s="420"/>
      <c r="J19" s="420"/>
      <c r="K19" s="184"/>
      <c r="L19" s="184"/>
    </row>
    <row r="20" spans="1:12">
      <c r="A20" s="50"/>
      <c r="B20" s="187"/>
      <c r="C20" s="187"/>
      <c r="D20" s="187"/>
      <c r="E20" s="187"/>
      <c r="F20" s="187"/>
      <c r="G20" s="187"/>
      <c r="H20" s="187"/>
      <c r="I20" s="187"/>
      <c r="J20" s="184"/>
      <c r="K20" s="184"/>
      <c r="L20" s="184"/>
    </row>
    <row r="21" spans="1:12">
      <c r="A21" s="418" t="s">
        <v>193</v>
      </c>
      <c r="B21" s="418"/>
      <c r="C21" s="418"/>
      <c r="D21" s="418"/>
      <c r="E21" s="418"/>
      <c r="F21" s="418"/>
      <c r="G21" s="274"/>
      <c r="H21" s="184"/>
      <c r="I21" s="184"/>
      <c r="J21" s="184"/>
      <c r="K21" s="184"/>
      <c r="L21" s="184"/>
    </row>
    <row r="22" spans="1:12">
      <c r="A22" s="50">
        <v>30</v>
      </c>
      <c r="B22" s="187"/>
      <c r="C22" s="187"/>
      <c r="D22" s="187"/>
      <c r="E22" s="187"/>
      <c r="F22" s="187"/>
      <c r="G22" s="187"/>
      <c r="H22" s="187"/>
      <c r="I22" s="187"/>
      <c r="J22" s="184"/>
      <c r="K22" s="184"/>
      <c r="L22" s="184"/>
    </row>
    <row r="23" spans="1:12">
      <c r="A23" s="50"/>
      <c r="B23" s="187"/>
      <c r="C23" s="187"/>
      <c r="D23" s="187"/>
      <c r="E23" s="187"/>
      <c r="F23" s="187"/>
      <c r="G23" s="187"/>
      <c r="H23" s="187"/>
      <c r="I23" s="187"/>
      <c r="J23" s="184"/>
      <c r="K23" s="184"/>
      <c r="L23" s="184"/>
    </row>
    <row r="24" spans="1:12">
      <c r="A24" s="419" t="s">
        <v>71</v>
      </c>
      <c r="B24" s="419"/>
      <c r="C24" s="419"/>
      <c r="D24" s="419"/>
      <c r="E24" s="419"/>
      <c r="F24" s="419"/>
      <c r="G24" s="419"/>
      <c r="H24" s="419"/>
      <c r="I24" s="419"/>
      <c r="J24" s="419"/>
      <c r="K24" s="184"/>
      <c r="L24" s="184"/>
    </row>
    <row r="25" spans="1:12">
      <c r="A25" s="50"/>
      <c r="B25" s="187"/>
      <c r="C25" s="187"/>
      <c r="D25" s="187"/>
      <c r="E25" s="187"/>
      <c r="F25" s="187"/>
      <c r="G25" s="187"/>
      <c r="H25" s="187"/>
      <c r="I25" s="187"/>
      <c r="J25" s="184"/>
      <c r="K25" s="184"/>
      <c r="L25" s="184"/>
    </row>
    <row r="26" spans="1:12">
      <c r="A26" s="410" t="s">
        <v>72</v>
      </c>
      <c r="B26" s="410"/>
      <c r="C26" s="275">
        <v>2958</v>
      </c>
      <c r="D26" s="187"/>
      <c r="E26" s="187"/>
      <c r="F26" s="187"/>
      <c r="G26" s="187"/>
      <c r="H26" s="187"/>
      <c r="I26" s="187"/>
      <c r="J26" s="184"/>
      <c r="K26" s="184"/>
      <c r="L26" s="184"/>
    </row>
    <row r="27" spans="1:12">
      <c r="A27" s="410" t="s">
        <v>73</v>
      </c>
      <c r="B27" s="410"/>
      <c r="C27" s="275">
        <v>2958</v>
      </c>
      <c r="D27" s="187"/>
      <c r="E27" s="187"/>
      <c r="F27" s="187"/>
      <c r="G27" s="187"/>
      <c r="H27" s="187"/>
      <c r="I27" s="187"/>
      <c r="J27" s="184"/>
      <c r="K27" s="184"/>
      <c r="L27" s="184"/>
    </row>
    <row r="28" spans="1:12">
      <c r="A28" s="184"/>
      <c r="B28" s="184"/>
      <c r="C28" s="184"/>
      <c r="D28" s="184"/>
      <c r="E28" s="184"/>
      <c r="F28" s="184"/>
      <c r="G28" s="184"/>
      <c r="H28" s="184"/>
      <c r="I28" s="184"/>
      <c r="J28" s="184"/>
      <c r="K28" s="184"/>
      <c r="L28" s="184"/>
    </row>
    <row r="29" spans="1:12">
      <c r="A29" s="184"/>
      <c r="B29" s="184"/>
      <c r="C29" s="184"/>
      <c r="D29" s="184"/>
      <c r="E29" s="184"/>
      <c r="F29" s="184"/>
      <c r="G29" s="184"/>
      <c r="H29" s="184"/>
      <c r="I29" s="184"/>
      <c r="J29" s="184"/>
      <c r="K29" s="184"/>
      <c r="L29" s="184"/>
    </row>
    <row r="30" spans="1:12" ht="18">
      <c r="A30" s="409" t="s">
        <v>9</v>
      </c>
      <c r="B30" s="409"/>
      <c r="C30" s="409"/>
      <c r="D30" s="409"/>
      <c r="E30" s="409"/>
      <c r="F30" s="409"/>
      <c r="G30" s="409"/>
      <c r="H30" s="409"/>
      <c r="I30" s="184"/>
      <c r="J30" s="184"/>
      <c r="K30" s="184"/>
      <c r="L30" s="184"/>
    </row>
    <row r="31" spans="1:12">
      <c r="A31" s="184"/>
      <c r="B31" s="184"/>
      <c r="C31" s="184"/>
      <c r="D31" s="184"/>
      <c r="E31" s="184"/>
      <c r="F31" s="184"/>
      <c r="G31" s="184"/>
      <c r="H31" s="184"/>
      <c r="I31" s="184"/>
      <c r="J31" s="184"/>
      <c r="K31" s="184"/>
      <c r="L31" s="184"/>
    </row>
    <row r="32" spans="1:12">
      <c r="A32" s="274" t="s">
        <v>74</v>
      </c>
      <c r="B32" s="274"/>
      <c r="C32" s="274"/>
      <c r="D32" s="274"/>
      <c r="E32" s="274"/>
      <c r="F32" s="274"/>
      <c r="G32" s="274"/>
      <c r="H32" s="274"/>
      <c r="I32" s="184"/>
      <c r="J32" s="184"/>
      <c r="K32" s="184"/>
      <c r="L32" s="184"/>
    </row>
    <row r="33" spans="1:12">
      <c r="A33" s="51"/>
      <c r="B33" s="51"/>
      <c r="C33" s="51"/>
      <c r="D33" s="51"/>
      <c r="E33" s="51"/>
      <c r="F33" s="51"/>
      <c r="G33" s="51"/>
      <c r="H33" s="51"/>
      <c r="I33" s="51"/>
      <c r="J33" s="184"/>
      <c r="K33" s="184"/>
      <c r="L33" s="184"/>
    </row>
    <row r="34" spans="1:12">
      <c r="A34" s="49">
        <v>30</v>
      </c>
      <c r="B34" s="273"/>
      <c r="C34" s="184"/>
      <c r="D34" s="184"/>
      <c r="E34" s="184"/>
      <c r="F34" s="184"/>
      <c r="G34" s="184"/>
      <c r="H34" s="184"/>
      <c r="I34" s="184"/>
      <c r="J34" s="184"/>
      <c r="K34" s="184"/>
      <c r="L34" s="184"/>
    </row>
    <row r="35" spans="1:12">
      <c r="A35" s="49"/>
      <c r="B35" s="273"/>
      <c r="C35" s="184"/>
      <c r="D35" s="184"/>
      <c r="E35" s="184"/>
      <c r="F35" s="184"/>
      <c r="G35" s="184"/>
      <c r="H35" s="184"/>
      <c r="I35" s="184"/>
      <c r="J35" s="184"/>
      <c r="K35" s="184"/>
      <c r="L35" s="184"/>
    </row>
    <row r="36" spans="1:12" ht="18">
      <c r="A36" s="409" t="s">
        <v>76</v>
      </c>
      <c r="B36" s="409"/>
      <c r="C36" s="184"/>
      <c r="D36" s="184"/>
      <c r="E36" s="184"/>
      <c r="F36" s="184"/>
      <c r="G36" s="184"/>
      <c r="H36" s="184"/>
      <c r="I36" s="184"/>
      <c r="J36" s="184"/>
      <c r="K36" s="184"/>
      <c r="L36" s="184"/>
    </row>
    <row r="37" spans="1:12">
      <c r="A37" s="184"/>
      <c r="B37" s="184"/>
      <c r="C37" s="184"/>
      <c r="D37" s="184"/>
      <c r="E37" s="184"/>
      <c r="F37" s="184"/>
      <c r="G37" s="184"/>
      <c r="H37" s="184"/>
      <c r="I37" s="184"/>
      <c r="J37" s="184"/>
      <c r="K37" s="184"/>
      <c r="L37" s="184"/>
    </row>
    <row r="38" spans="1:12" ht="85.5">
      <c r="A38" s="227" t="s">
        <v>10</v>
      </c>
      <c r="B38" s="227" t="s">
        <v>11</v>
      </c>
      <c r="C38" s="227" t="s">
        <v>12</v>
      </c>
      <c r="D38" s="227" t="s">
        <v>77</v>
      </c>
      <c r="E38" s="184"/>
      <c r="F38" s="184"/>
      <c r="G38" s="184"/>
      <c r="H38" s="184"/>
      <c r="I38" s="184"/>
      <c r="J38" s="184"/>
      <c r="K38" s="184"/>
      <c r="L38" s="184"/>
    </row>
    <row r="39" spans="1:12">
      <c r="A39" s="276">
        <v>494</v>
      </c>
      <c r="B39" s="276">
        <v>494</v>
      </c>
      <c r="C39" s="276">
        <v>494</v>
      </c>
      <c r="D39" s="277">
        <v>0</v>
      </c>
      <c r="E39" s="184"/>
      <c r="F39" s="184"/>
      <c r="G39" s="184"/>
      <c r="H39" s="184"/>
      <c r="I39" s="184"/>
      <c r="J39" s="184"/>
      <c r="K39" s="184"/>
      <c r="L39" s="184"/>
    </row>
    <row r="40" spans="1:12">
      <c r="A40" s="184"/>
      <c r="B40" s="184"/>
      <c r="C40" s="184"/>
      <c r="D40" s="184"/>
      <c r="E40" s="184"/>
      <c r="F40" s="184"/>
      <c r="G40" s="184"/>
      <c r="H40" s="184"/>
      <c r="I40" s="184"/>
      <c r="J40" s="184"/>
      <c r="K40" s="184"/>
      <c r="L40" s="184"/>
    </row>
    <row r="41" spans="1:12">
      <c r="A41" s="184"/>
      <c r="B41" s="184"/>
      <c r="C41" s="184"/>
      <c r="D41" s="184"/>
      <c r="E41" s="184"/>
      <c r="F41" s="184"/>
      <c r="G41" s="184"/>
      <c r="H41" s="184"/>
      <c r="I41" s="184"/>
      <c r="J41" s="184"/>
      <c r="K41" s="184"/>
      <c r="L41" s="184"/>
    </row>
    <row r="42" spans="1:12">
      <c r="A42" s="184"/>
      <c r="B42" s="184"/>
      <c r="C42" s="184"/>
      <c r="D42" s="184"/>
      <c r="E42" s="184"/>
      <c r="F42" s="184"/>
      <c r="G42" s="184"/>
      <c r="H42" s="184"/>
      <c r="I42" s="184"/>
      <c r="J42" s="184"/>
      <c r="K42" s="184"/>
      <c r="L42" s="184"/>
    </row>
    <row r="43" spans="1:12">
      <c r="A43" s="184"/>
      <c r="B43" s="184"/>
      <c r="C43" s="184"/>
      <c r="D43" s="184"/>
      <c r="E43" s="184"/>
      <c r="F43" s="184"/>
      <c r="G43" s="184"/>
      <c r="H43" s="184"/>
      <c r="I43" s="184"/>
      <c r="J43" s="184"/>
      <c r="K43" s="184"/>
      <c r="L43" s="184"/>
    </row>
    <row r="44" spans="1:12">
      <c r="A44" s="184"/>
      <c r="B44" s="184"/>
      <c r="C44" s="184"/>
      <c r="D44" s="184"/>
      <c r="E44" s="184"/>
      <c r="F44" s="184"/>
      <c r="G44" s="184"/>
      <c r="H44" s="184"/>
      <c r="I44" s="184"/>
      <c r="J44" s="184"/>
      <c r="K44" s="184"/>
      <c r="L44" s="184"/>
    </row>
    <row r="45" spans="1:12">
      <c r="A45" s="184"/>
      <c r="B45" s="184"/>
      <c r="C45" s="184"/>
      <c r="D45" s="184"/>
      <c r="E45" s="184"/>
      <c r="F45" s="184"/>
      <c r="G45" s="184"/>
      <c r="H45" s="184"/>
      <c r="I45" s="184"/>
      <c r="J45" s="184"/>
      <c r="K45" s="184"/>
      <c r="L45" s="184"/>
    </row>
    <row r="46" spans="1:12">
      <c r="A46" s="184"/>
      <c r="B46" s="184"/>
      <c r="C46" s="184"/>
      <c r="D46" s="184"/>
      <c r="E46" s="184"/>
      <c r="F46" s="184"/>
      <c r="G46" s="184"/>
      <c r="H46" s="184"/>
      <c r="I46" s="184"/>
      <c r="J46" s="184"/>
      <c r="K46" s="184"/>
      <c r="L46" s="184"/>
    </row>
    <row r="47" spans="1:12">
      <c r="A47" s="184"/>
      <c r="B47" s="184"/>
      <c r="C47" s="184"/>
      <c r="D47" s="184"/>
      <c r="E47" s="184"/>
      <c r="F47" s="184"/>
      <c r="G47" s="184"/>
      <c r="H47" s="184"/>
      <c r="I47" s="184"/>
      <c r="J47" s="184"/>
      <c r="K47" s="184"/>
      <c r="L47" s="184"/>
    </row>
    <row r="48" spans="1:12">
      <c r="A48" s="184"/>
      <c r="B48" s="184"/>
      <c r="C48" s="184"/>
      <c r="D48" s="184"/>
      <c r="E48" s="184"/>
      <c r="F48" s="184"/>
      <c r="G48" s="184"/>
      <c r="H48" s="184"/>
      <c r="I48" s="184"/>
      <c r="J48" s="184"/>
      <c r="K48" s="184"/>
      <c r="L48" s="184"/>
    </row>
    <row r="49" spans="1:12">
      <c r="A49" s="184"/>
      <c r="B49" s="184"/>
      <c r="C49" s="184"/>
      <c r="D49" s="184"/>
      <c r="E49" s="184"/>
      <c r="F49" s="184"/>
      <c r="G49" s="184"/>
      <c r="H49" s="184"/>
      <c r="I49" s="184"/>
      <c r="J49" s="184"/>
      <c r="K49" s="184"/>
      <c r="L49" s="184"/>
    </row>
    <row r="50" spans="1:12">
      <c r="A50" s="184"/>
      <c r="B50" s="184"/>
      <c r="C50" s="184"/>
      <c r="D50" s="184"/>
      <c r="E50" s="184"/>
      <c r="F50" s="184"/>
      <c r="G50" s="184"/>
      <c r="H50" s="184"/>
      <c r="I50" s="184"/>
      <c r="J50" s="184"/>
      <c r="K50" s="184"/>
      <c r="L50" s="184"/>
    </row>
    <row r="51" spans="1:12">
      <c r="A51" s="184"/>
      <c r="B51" s="184"/>
      <c r="C51" s="184"/>
      <c r="D51" s="184"/>
      <c r="E51" s="184"/>
      <c r="F51" s="184"/>
      <c r="G51" s="184"/>
      <c r="H51" s="184"/>
      <c r="I51" s="184"/>
      <c r="J51" s="184"/>
      <c r="K51" s="184"/>
      <c r="L51" s="184"/>
    </row>
    <row r="52" spans="1:12">
      <c r="A52" s="184"/>
      <c r="B52" s="184"/>
      <c r="C52" s="184"/>
      <c r="D52" s="184"/>
      <c r="E52" s="184"/>
      <c r="F52" s="184"/>
      <c r="G52" s="184"/>
      <c r="H52" s="184"/>
      <c r="I52" s="184"/>
      <c r="J52" s="184"/>
      <c r="K52" s="184"/>
      <c r="L52" s="184"/>
    </row>
    <row r="53" spans="1:12">
      <c r="A53" s="184"/>
      <c r="B53" s="184"/>
      <c r="C53" s="184"/>
      <c r="D53" s="184"/>
      <c r="E53" s="184"/>
      <c r="F53" s="184"/>
      <c r="G53" s="184"/>
      <c r="H53" s="184"/>
      <c r="I53" s="184"/>
      <c r="J53" s="184"/>
      <c r="K53" s="184"/>
      <c r="L53" s="184"/>
    </row>
    <row r="54" spans="1:12">
      <c r="A54" s="184"/>
      <c r="B54" s="184"/>
      <c r="C54" s="184"/>
      <c r="D54" s="184"/>
      <c r="E54" s="184"/>
      <c r="F54" s="184"/>
      <c r="G54" s="184"/>
      <c r="H54" s="184"/>
      <c r="I54" s="184"/>
      <c r="J54" s="184"/>
      <c r="K54" s="184"/>
      <c r="L54" s="184"/>
    </row>
    <row r="55" spans="1:12">
      <c r="A55" s="184"/>
      <c r="B55" s="184"/>
      <c r="C55" s="184"/>
      <c r="D55" s="184"/>
      <c r="E55" s="184"/>
      <c r="F55" s="184"/>
      <c r="G55" s="184"/>
      <c r="H55" s="184"/>
      <c r="I55" s="184"/>
      <c r="J55" s="184"/>
      <c r="K55" s="184"/>
      <c r="L55" s="184"/>
    </row>
    <row r="56" spans="1:12">
      <c r="A56" s="184"/>
      <c r="B56" s="184"/>
      <c r="C56" s="184"/>
      <c r="D56" s="184"/>
      <c r="E56" s="184"/>
      <c r="F56" s="184"/>
      <c r="G56" s="184"/>
      <c r="H56" s="184"/>
      <c r="I56" s="184"/>
      <c r="J56" s="184"/>
      <c r="K56" s="184"/>
      <c r="L56" s="184"/>
    </row>
    <row r="57" spans="1:12">
      <c r="A57" s="184"/>
      <c r="B57" s="184"/>
      <c r="C57" s="184"/>
      <c r="D57" s="184"/>
      <c r="E57" s="184"/>
      <c r="F57" s="184"/>
      <c r="G57" s="184"/>
      <c r="H57" s="184"/>
      <c r="I57" s="184"/>
      <c r="J57" s="184"/>
      <c r="K57" s="184"/>
      <c r="L57" s="184"/>
    </row>
    <row r="58" spans="1:12">
      <c r="A58" s="184"/>
      <c r="B58" s="184"/>
      <c r="C58" s="184"/>
      <c r="D58" s="184"/>
      <c r="E58" s="184"/>
      <c r="F58" s="184"/>
      <c r="G58" s="184"/>
      <c r="H58" s="184"/>
      <c r="I58" s="184"/>
      <c r="J58" s="184"/>
      <c r="K58" s="184"/>
      <c r="L58" s="184"/>
    </row>
    <row r="59" spans="1:12">
      <c r="A59" s="184"/>
      <c r="B59" s="184"/>
      <c r="C59" s="184"/>
      <c r="D59" s="184"/>
      <c r="E59" s="184"/>
      <c r="F59" s="184"/>
      <c r="G59" s="184"/>
      <c r="H59" s="184"/>
      <c r="I59" s="184"/>
      <c r="J59" s="184"/>
      <c r="K59" s="184"/>
      <c r="L59" s="184"/>
    </row>
    <row r="60" spans="1:12">
      <c r="A60" s="184"/>
      <c r="B60" s="184"/>
      <c r="C60" s="184"/>
      <c r="D60" s="184"/>
      <c r="E60" s="184"/>
      <c r="F60" s="184"/>
      <c r="G60" s="184"/>
      <c r="H60" s="184"/>
      <c r="I60" s="184"/>
      <c r="J60" s="184"/>
      <c r="K60" s="184"/>
      <c r="L60" s="184"/>
    </row>
    <row r="61" spans="1:12">
      <c r="A61" s="184"/>
      <c r="B61" s="184"/>
      <c r="C61" s="184"/>
      <c r="D61" s="184"/>
      <c r="E61" s="184"/>
      <c r="F61" s="184"/>
      <c r="G61" s="184"/>
      <c r="H61" s="184"/>
      <c r="I61" s="184"/>
      <c r="J61" s="184"/>
      <c r="K61" s="184"/>
      <c r="L61" s="184"/>
    </row>
    <row r="62" spans="1:12">
      <c r="A62" s="184"/>
      <c r="B62" s="184"/>
      <c r="C62" s="184"/>
      <c r="D62" s="184"/>
      <c r="E62" s="184"/>
      <c r="F62" s="184"/>
      <c r="G62" s="184"/>
      <c r="H62" s="184"/>
      <c r="I62" s="184"/>
      <c r="J62" s="184"/>
      <c r="K62" s="184"/>
      <c r="L62" s="184"/>
    </row>
    <row r="63" spans="1:12">
      <c r="A63" s="184"/>
      <c r="B63" s="184"/>
      <c r="C63" s="184"/>
      <c r="D63" s="184"/>
      <c r="E63" s="184"/>
      <c r="F63" s="184"/>
      <c r="G63" s="184"/>
      <c r="H63" s="184"/>
      <c r="I63" s="184"/>
      <c r="J63" s="184"/>
      <c r="K63" s="184"/>
      <c r="L63" s="184"/>
    </row>
    <row r="64" spans="1:12">
      <c r="A64" s="184"/>
      <c r="B64" s="184"/>
      <c r="C64" s="184"/>
      <c r="D64" s="184"/>
      <c r="E64" s="184"/>
      <c r="F64" s="184"/>
      <c r="G64" s="184"/>
      <c r="H64" s="184"/>
      <c r="I64" s="184"/>
      <c r="J64" s="184"/>
      <c r="K64" s="184"/>
      <c r="L64" s="184"/>
    </row>
    <row r="65" spans="1:12">
      <c r="A65" s="184"/>
      <c r="B65" s="184"/>
      <c r="C65" s="184"/>
      <c r="D65" s="184"/>
      <c r="E65" s="184"/>
      <c r="F65" s="184"/>
      <c r="G65" s="184"/>
      <c r="H65" s="184"/>
      <c r="I65" s="184"/>
      <c r="J65" s="184"/>
      <c r="K65" s="184"/>
      <c r="L65" s="184"/>
    </row>
    <row r="66" spans="1:12">
      <c r="A66" s="184"/>
      <c r="B66" s="184"/>
      <c r="C66" s="184"/>
      <c r="D66" s="184"/>
      <c r="E66" s="184"/>
      <c r="F66" s="184"/>
      <c r="G66" s="184"/>
      <c r="H66" s="184"/>
      <c r="I66" s="184"/>
      <c r="J66" s="184"/>
      <c r="K66" s="184"/>
      <c r="L66" s="184"/>
    </row>
    <row r="67" spans="1:12">
      <c r="A67" s="184"/>
      <c r="B67" s="184"/>
      <c r="C67" s="184"/>
      <c r="D67" s="184"/>
      <c r="E67" s="184"/>
      <c r="F67" s="184"/>
      <c r="G67" s="184"/>
      <c r="H67" s="184"/>
      <c r="I67" s="184"/>
      <c r="J67" s="184"/>
      <c r="K67" s="184"/>
      <c r="L67" s="184"/>
    </row>
    <row r="68" spans="1:12">
      <c r="A68" s="184"/>
      <c r="B68" s="184"/>
      <c r="C68" s="184"/>
      <c r="D68" s="184"/>
      <c r="E68" s="184"/>
      <c r="F68" s="184"/>
      <c r="G68" s="184"/>
      <c r="H68" s="184"/>
      <c r="I68" s="184"/>
      <c r="J68" s="184"/>
      <c r="K68" s="184"/>
      <c r="L68" s="184"/>
    </row>
    <row r="69" spans="1:12">
      <c r="A69" s="184"/>
      <c r="B69" s="184"/>
      <c r="C69" s="184"/>
      <c r="D69" s="184"/>
      <c r="E69" s="184"/>
      <c r="F69" s="184"/>
      <c r="G69" s="184"/>
      <c r="H69" s="184"/>
      <c r="I69" s="184"/>
      <c r="J69" s="184"/>
      <c r="K69" s="184"/>
      <c r="L69" s="184"/>
    </row>
    <row r="70" spans="1:12">
      <c r="A70" s="184"/>
      <c r="B70" s="184"/>
      <c r="C70" s="184"/>
      <c r="D70" s="184"/>
      <c r="E70" s="184"/>
      <c r="F70" s="184"/>
      <c r="G70" s="184"/>
      <c r="H70" s="184"/>
      <c r="I70" s="184"/>
      <c r="J70" s="184"/>
      <c r="K70" s="184"/>
      <c r="L70" s="184"/>
    </row>
    <row r="71" spans="1:12">
      <c r="A71" s="184"/>
      <c r="B71" s="184"/>
      <c r="C71" s="184"/>
      <c r="D71" s="184"/>
      <c r="E71" s="184"/>
      <c r="F71" s="184"/>
      <c r="G71" s="184"/>
      <c r="H71" s="184"/>
      <c r="I71" s="184"/>
      <c r="J71" s="184"/>
      <c r="K71" s="184"/>
      <c r="L71" s="184"/>
    </row>
    <row r="72" spans="1:12">
      <c r="A72" s="184"/>
      <c r="B72" s="184"/>
      <c r="C72" s="184"/>
      <c r="D72" s="184"/>
      <c r="E72" s="184"/>
      <c r="F72" s="184"/>
      <c r="G72" s="184"/>
      <c r="H72" s="184"/>
      <c r="I72" s="184"/>
      <c r="J72" s="184"/>
      <c r="K72" s="184"/>
      <c r="L72" s="184"/>
    </row>
    <row r="73" spans="1:12">
      <c r="A73" s="184"/>
      <c r="B73" s="184"/>
      <c r="C73" s="184"/>
      <c r="D73" s="184"/>
      <c r="E73" s="184"/>
      <c r="F73" s="184"/>
      <c r="G73" s="184"/>
      <c r="H73" s="184"/>
      <c r="I73" s="184"/>
      <c r="J73" s="184"/>
      <c r="K73" s="184"/>
      <c r="L73" s="184"/>
    </row>
    <row r="74" spans="1:12">
      <c r="A74" s="184"/>
      <c r="B74" s="184"/>
      <c r="C74" s="184"/>
      <c r="D74" s="184"/>
      <c r="E74" s="184"/>
      <c r="F74" s="184"/>
      <c r="G74" s="184"/>
      <c r="H74" s="184"/>
      <c r="I74" s="184"/>
      <c r="J74" s="184"/>
      <c r="K74" s="184"/>
      <c r="L74" s="184"/>
    </row>
    <row r="75" spans="1:12">
      <c r="A75" s="184"/>
      <c r="B75" s="184"/>
      <c r="C75" s="184"/>
      <c r="D75" s="184"/>
      <c r="E75" s="184"/>
      <c r="F75" s="184"/>
      <c r="G75" s="184"/>
      <c r="H75" s="184"/>
      <c r="I75" s="184"/>
      <c r="J75" s="184"/>
      <c r="K75" s="184"/>
      <c r="L75" s="184"/>
    </row>
    <row r="76" spans="1:12">
      <c r="A76" s="184"/>
      <c r="B76" s="184"/>
      <c r="C76" s="184"/>
      <c r="D76" s="184"/>
      <c r="E76" s="184"/>
      <c r="F76" s="184"/>
      <c r="G76" s="184"/>
      <c r="H76" s="184"/>
      <c r="I76" s="184"/>
      <c r="J76" s="184"/>
      <c r="K76" s="184"/>
      <c r="L76" s="184"/>
    </row>
    <row r="77" spans="1:12">
      <c r="A77" s="184"/>
      <c r="B77" s="184"/>
      <c r="C77" s="184"/>
      <c r="D77" s="184"/>
      <c r="E77" s="184"/>
      <c r="F77" s="184"/>
      <c r="G77" s="184"/>
      <c r="H77" s="184"/>
      <c r="I77" s="184"/>
      <c r="J77" s="184"/>
      <c r="K77" s="184"/>
      <c r="L77" s="184"/>
    </row>
    <row r="78" spans="1:12">
      <c r="A78" s="184"/>
      <c r="B78" s="184"/>
      <c r="C78" s="184"/>
      <c r="D78" s="184"/>
      <c r="E78" s="184"/>
      <c r="F78" s="184"/>
      <c r="G78" s="184"/>
      <c r="H78" s="184"/>
      <c r="I78" s="184"/>
      <c r="J78" s="184"/>
      <c r="K78" s="184"/>
      <c r="L78" s="184"/>
    </row>
    <row r="79" spans="1:12">
      <c r="A79" s="184"/>
      <c r="B79" s="184"/>
      <c r="C79" s="184"/>
      <c r="D79" s="184"/>
      <c r="E79" s="184"/>
      <c r="F79" s="184"/>
      <c r="G79" s="184"/>
      <c r="H79" s="184"/>
      <c r="I79" s="184"/>
      <c r="J79" s="184"/>
      <c r="K79" s="184"/>
      <c r="L79" s="184"/>
    </row>
    <row r="80" spans="1:12">
      <c r="A80" s="184"/>
      <c r="B80" s="184"/>
      <c r="C80" s="184"/>
      <c r="D80" s="184"/>
      <c r="E80" s="184"/>
      <c r="F80" s="184"/>
      <c r="G80" s="184"/>
      <c r="H80" s="184"/>
      <c r="I80" s="184"/>
      <c r="J80" s="184"/>
      <c r="K80" s="184"/>
      <c r="L80" s="184"/>
    </row>
    <row r="81" spans="1:12">
      <c r="A81" s="184"/>
      <c r="B81" s="184"/>
      <c r="C81" s="184"/>
      <c r="D81" s="184"/>
      <c r="E81" s="184"/>
      <c r="F81" s="184"/>
      <c r="G81" s="184"/>
      <c r="H81" s="184"/>
      <c r="I81" s="184"/>
      <c r="J81" s="184"/>
      <c r="K81" s="184"/>
      <c r="L81" s="184"/>
    </row>
  </sheetData>
  <mergeCells count="21">
    <mergeCell ref="D12:D15"/>
    <mergeCell ref="E14:E15"/>
    <mergeCell ref="F14:F15"/>
    <mergeCell ref="A18:J18"/>
    <mergeCell ref="A19:J19"/>
    <mergeCell ref="A36:B36"/>
    <mergeCell ref="A27:B27"/>
    <mergeCell ref="A30:H30"/>
    <mergeCell ref="A11:I11"/>
    <mergeCell ref="A3:J3"/>
    <mergeCell ref="A5:J5"/>
    <mergeCell ref="A6:J6"/>
    <mergeCell ref="B8:I8"/>
    <mergeCell ref="A10:J10"/>
    <mergeCell ref="E12:F13"/>
    <mergeCell ref="G12:G15"/>
    <mergeCell ref="A21:F21"/>
    <mergeCell ref="A24:J24"/>
    <mergeCell ref="A26:B26"/>
    <mergeCell ref="A12:B14"/>
    <mergeCell ref="C12:C15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workbookViewId="0">
      <selection activeCell="A8" sqref="A8:I8"/>
    </sheetView>
  </sheetViews>
  <sheetFormatPr baseColWidth="10" defaultRowHeight="15"/>
  <cols>
    <col min="1" max="2" width="12.28515625" customWidth="1"/>
    <col min="3" max="3" width="15" customWidth="1"/>
    <col min="4" max="4" width="13.5703125" customWidth="1"/>
    <col min="5" max="5" width="14" customWidth="1"/>
    <col min="6" max="6" width="13.7109375" customWidth="1"/>
    <col min="7" max="7" width="14.7109375" customWidth="1"/>
    <col min="8" max="10" width="12.28515625" customWidth="1"/>
  </cols>
  <sheetData>
    <row r="1" spans="1:12" s="105" customFormat="1"/>
    <row r="2" spans="1:12">
      <c r="A2" s="60"/>
      <c r="B2" s="60"/>
      <c r="C2" s="60"/>
      <c r="D2" s="60"/>
      <c r="E2" s="60"/>
      <c r="F2" s="60"/>
      <c r="G2" s="60"/>
      <c r="H2" s="60"/>
      <c r="I2" s="60"/>
      <c r="J2" s="52"/>
    </row>
    <row r="3" spans="1:12">
      <c r="A3" s="433" t="s">
        <v>58</v>
      </c>
      <c r="B3" s="433"/>
      <c r="C3" s="433"/>
      <c r="D3" s="433"/>
      <c r="E3" s="433"/>
      <c r="F3" s="433"/>
      <c r="G3" s="433"/>
      <c r="H3" s="433"/>
      <c r="I3" s="433"/>
      <c r="J3" s="433"/>
    </row>
    <row r="4" spans="1:12">
      <c r="A4" s="58"/>
      <c r="B4" s="59"/>
      <c r="C4" s="59"/>
      <c r="D4" s="59"/>
      <c r="E4" s="59"/>
      <c r="F4" s="59"/>
      <c r="G4" s="59"/>
      <c r="H4" s="59"/>
      <c r="I4" s="59"/>
      <c r="J4" s="63"/>
    </row>
    <row r="5" spans="1:12">
      <c r="A5" s="433" t="s">
        <v>59</v>
      </c>
      <c r="B5" s="433"/>
      <c r="C5" s="433"/>
      <c r="D5" s="433"/>
      <c r="E5" s="433"/>
      <c r="F5" s="433"/>
      <c r="G5" s="433"/>
      <c r="H5" s="433"/>
      <c r="I5" s="433"/>
      <c r="J5" s="433"/>
    </row>
    <row r="6" spans="1:12">
      <c r="A6" s="434" t="s">
        <v>60</v>
      </c>
      <c r="B6" s="434"/>
      <c r="C6" s="434"/>
      <c r="D6" s="434"/>
      <c r="E6" s="434"/>
      <c r="F6" s="434"/>
      <c r="G6" s="434"/>
      <c r="H6" s="434"/>
      <c r="I6" s="434"/>
      <c r="J6" s="434"/>
    </row>
    <row r="7" spans="1:12" ht="15.75" thickBot="1">
      <c r="A7" s="60"/>
      <c r="B7" s="60"/>
      <c r="C7" s="60"/>
      <c r="D7" s="60"/>
      <c r="E7" s="60"/>
      <c r="F7" s="60"/>
      <c r="G7" s="60"/>
      <c r="H7" s="60"/>
      <c r="I7" s="60"/>
      <c r="J7" s="52"/>
    </row>
    <row r="8" spans="1:12" ht="30.75" thickBot="1">
      <c r="A8" s="65" t="s">
        <v>61</v>
      </c>
      <c r="B8" s="413" t="s">
        <v>89</v>
      </c>
      <c r="C8" s="414"/>
      <c r="D8" s="414"/>
      <c r="E8" s="414"/>
      <c r="F8" s="414"/>
      <c r="G8" s="414"/>
      <c r="H8" s="414"/>
      <c r="I8" s="415"/>
      <c r="J8" s="122"/>
    </row>
    <row r="9" spans="1:12">
      <c r="A9" s="61"/>
      <c r="B9" s="62"/>
      <c r="C9" s="62"/>
      <c r="D9" s="62"/>
      <c r="E9" s="62"/>
      <c r="F9" s="62"/>
      <c r="G9" s="62"/>
      <c r="H9" s="62"/>
      <c r="I9" s="62"/>
      <c r="J9" s="52"/>
    </row>
    <row r="10" spans="1:12">
      <c r="A10" s="435" t="s">
        <v>0</v>
      </c>
      <c r="B10" s="435"/>
      <c r="C10" s="435"/>
      <c r="D10" s="435"/>
      <c r="E10" s="435"/>
      <c r="F10" s="435"/>
      <c r="G10" s="435"/>
      <c r="H10" s="435"/>
      <c r="I10" s="435"/>
      <c r="J10" s="435"/>
    </row>
    <row r="11" spans="1:12">
      <c r="A11" s="386"/>
      <c r="B11" s="386"/>
      <c r="C11" s="386"/>
      <c r="D11" s="386"/>
      <c r="E11" s="386"/>
      <c r="F11" s="386"/>
      <c r="G11" s="386"/>
      <c r="H11" s="386"/>
      <c r="I11" s="386"/>
      <c r="J11" s="52"/>
    </row>
    <row r="12" spans="1:12">
      <c r="A12" s="426" t="s">
        <v>1</v>
      </c>
      <c r="B12" s="426"/>
      <c r="C12" s="442" t="s">
        <v>211</v>
      </c>
      <c r="D12" s="426" t="s">
        <v>2</v>
      </c>
      <c r="E12" s="426" t="s">
        <v>3</v>
      </c>
      <c r="F12" s="426"/>
      <c r="G12" s="426" t="s">
        <v>4</v>
      </c>
      <c r="H12" s="229"/>
      <c r="I12" s="229"/>
      <c r="J12" s="229"/>
      <c r="K12" s="229"/>
      <c r="L12" s="229"/>
    </row>
    <row r="13" spans="1:12">
      <c r="A13" s="426"/>
      <c r="B13" s="426"/>
      <c r="C13" s="442"/>
      <c r="D13" s="426"/>
      <c r="E13" s="426"/>
      <c r="F13" s="426"/>
      <c r="G13" s="426"/>
      <c r="H13" s="229"/>
      <c r="I13" s="229"/>
      <c r="J13" s="229"/>
      <c r="K13" s="229"/>
      <c r="L13" s="229"/>
    </row>
    <row r="14" spans="1:12">
      <c r="A14" s="426"/>
      <c r="B14" s="426"/>
      <c r="C14" s="442"/>
      <c r="D14" s="426"/>
      <c r="E14" s="442" t="s">
        <v>212</v>
      </c>
      <c r="F14" s="442" t="s">
        <v>213</v>
      </c>
      <c r="G14" s="426"/>
      <c r="H14" s="229"/>
      <c r="I14" s="229"/>
      <c r="J14" s="229"/>
      <c r="K14" s="229"/>
      <c r="L14" s="229"/>
    </row>
    <row r="15" spans="1:12" ht="71.25">
      <c r="A15" s="231" t="s">
        <v>7</v>
      </c>
      <c r="B15" s="231" t="s">
        <v>66</v>
      </c>
      <c r="C15" s="442"/>
      <c r="D15" s="426"/>
      <c r="E15" s="442"/>
      <c r="F15" s="442"/>
      <c r="G15" s="426"/>
      <c r="H15" s="229"/>
      <c r="I15" s="229"/>
      <c r="J15" s="229"/>
      <c r="K15" s="229"/>
      <c r="L15" s="229"/>
    </row>
    <row r="16" spans="1:12">
      <c r="A16" s="267">
        <v>33609</v>
      </c>
      <c r="B16" s="268" t="s">
        <v>24</v>
      </c>
      <c r="C16" s="267">
        <v>37</v>
      </c>
      <c r="D16" s="267">
        <v>2031</v>
      </c>
      <c r="E16" s="268">
        <v>30111</v>
      </c>
      <c r="F16" s="268">
        <v>1491</v>
      </c>
      <c r="G16" s="269">
        <v>0</v>
      </c>
      <c r="H16" s="229"/>
      <c r="I16" s="229"/>
      <c r="J16" s="229"/>
      <c r="K16" s="229"/>
      <c r="L16" s="229"/>
    </row>
    <row r="17" spans="1:12">
      <c r="A17" s="243"/>
      <c r="B17" s="243"/>
      <c r="C17" s="243"/>
      <c r="D17" s="243"/>
      <c r="E17" s="243"/>
      <c r="F17" s="243"/>
      <c r="G17" s="243"/>
      <c r="H17" s="243"/>
      <c r="I17" s="243"/>
      <c r="J17" s="229"/>
      <c r="K17" s="229"/>
      <c r="L17" s="229"/>
    </row>
    <row r="18" spans="1:12" ht="30" customHeight="1">
      <c r="A18" s="443" t="s">
        <v>214</v>
      </c>
      <c r="B18" s="443"/>
      <c r="C18" s="443"/>
      <c r="D18" s="443"/>
      <c r="E18" s="443"/>
      <c r="F18" s="443"/>
      <c r="G18" s="443"/>
      <c r="H18" s="443"/>
      <c r="I18" s="443"/>
      <c r="J18" s="443"/>
      <c r="K18" s="252"/>
      <c r="L18" s="252"/>
    </row>
    <row r="19" spans="1:12" ht="51.75" customHeight="1">
      <c r="A19" s="443" t="s">
        <v>215</v>
      </c>
      <c r="B19" s="443"/>
      <c r="C19" s="443"/>
      <c r="D19" s="443"/>
      <c r="E19" s="443"/>
      <c r="F19" s="443"/>
      <c r="G19" s="443"/>
      <c r="H19" s="443"/>
      <c r="I19" s="443"/>
      <c r="J19" s="443"/>
      <c r="K19" s="252"/>
      <c r="L19" s="252"/>
    </row>
    <row r="20" spans="1:12">
      <c r="A20" s="244"/>
      <c r="B20" s="232"/>
      <c r="C20" s="232"/>
      <c r="D20" s="232"/>
      <c r="E20" s="232"/>
      <c r="F20" s="232"/>
      <c r="G20" s="232"/>
      <c r="H20" s="232"/>
      <c r="I20" s="232"/>
      <c r="J20" s="239"/>
      <c r="K20" s="239"/>
      <c r="L20" s="239"/>
    </row>
    <row r="21" spans="1:12">
      <c r="A21" s="427" t="s">
        <v>193</v>
      </c>
      <c r="B21" s="427"/>
      <c r="C21" s="427"/>
      <c r="D21" s="427"/>
      <c r="E21" s="427"/>
      <c r="F21" s="427"/>
      <c r="G21" s="245" t="s">
        <v>216</v>
      </c>
      <c r="H21" s="229"/>
      <c r="I21" s="229"/>
      <c r="J21" s="239"/>
      <c r="K21" s="239"/>
      <c r="L21" s="239"/>
    </row>
    <row r="22" spans="1:12">
      <c r="A22" s="244"/>
      <c r="B22" s="232"/>
      <c r="C22" s="232"/>
      <c r="D22" s="232"/>
      <c r="E22" s="232"/>
      <c r="F22" s="232"/>
      <c r="G22" s="232"/>
      <c r="H22" s="232"/>
      <c r="I22" s="232"/>
      <c r="J22" s="239"/>
      <c r="K22" s="239"/>
      <c r="L22" s="239"/>
    </row>
    <row r="23" spans="1:12">
      <c r="A23" s="244"/>
      <c r="B23" s="232"/>
      <c r="C23" s="232"/>
      <c r="D23" s="232"/>
      <c r="E23" s="232"/>
      <c r="F23" s="232"/>
      <c r="G23" s="232"/>
      <c r="H23" s="232"/>
      <c r="I23" s="232"/>
      <c r="J23" s="239"/>
      <c r="K23" s="239"/>
      <c r="L23" s="239"/>
    </row>
    <row r="24" spans="1:12">
      <c r="A24" s="428" t="s">
        <v>71</v>
      </c>
      <c r="B24" s="428"/>
      <c r="C24" s="428"/>
      <c r="D24" s="428"/>
      <c r="E24" s="428"/>
      <c r="F24" s="428"/>
      <c r="G24" s="428"/>
      <c r="H24" s="428"/>
      <c r="I24" s="428"/>
      <c r="J24" s="428"/>
      <c r="K24" s="239"/>
      <c r="L24" s="239"/>
    </row>
    <row r="25" spans="1:12">
      <c r="A25" s="244"/>
      <c r="B25" s="232"/>
      <c r="C25" s="232"/>
      <c r="D25" s="232"/>
      <c r="E25" s="232"/>
      <c r="F25" s="232"/>
      <c r="G25" s="232"/>
      <c r="H25" s="232"/>
      <c r="I25" s="232"/>
      <c r="J25" s="229"/>
      <c r="K25" s="233"/>
      <c r="L25" s="233"/>
    </row>
    <row r="26" spans="1:12">
      <c r="A26" s="425" t="s">
        <v>72</v>
      </c>
      <c r="B26" s="425"/>
      <c r="C26" s="270">
        <v>2562</v>
      </c>
      <c r="D26" s="232"/>
      <c r="E26" s="232"/>
      <c r="F26" s="232"/>
      <c r="G26" s="232"/>
      <c r="H26" s="232"/>
      <c r="I26" s="232"/>
      <c r="J26" s="229"/>
      <c r="K26" s="233"/>
      <c r="L26" s="233"/>
    </row>
    <row r="27" spans="1:12">
      <c r="A27" s="425" t="s">
        <v>73</v>
      </c>
      <c r="B27" s="425"/>
      <c r="C27" s="270">
        <v>2485</v>
      </c>
      <c r="D27" s="232"/>
      <c r="E27" s="232"/>
      <c r="F27" s="232"/>
      <c r="G27" s="232"/>
      <c r="H27" s="232"/>
      <c r="I27" s="232"/>
      <c r="J27" s="229"/>
      <c r="K27" s="233"/>
      <c r="L27" s="233"/>
    </row>
    <row r="28" spans="1:12">
      <c r="A28" s="229"/>
      <c r="B28" s="229"/>
      <c r="C28" s="229"/>
      <c r="D28" s="229"/>
      <c r="E28" s="229"/>
      <c r="F28" s="229"/>
      <c r="G28" s="229"/>
      <c r="H28" s="229"/>
      <c r="I28" s="229"/>
      <c r="J28" s="229"/>
      <c r="K28" s="233"/>
      <c r="L28" s="233"/>
    </row>
    <row r="29" spans="1:12">
      <c r="A29" s="229"/>
      <c r="B29" s="229"/>
      <c r="C29" s="229"/>
      <c r="D29" s="229"/>
      <c r="E29" s="229"/>
      <c r="F29" s="229"/>
      <c r="G29" s="229"/>
      <c r="H29" s="229"/>
      <c r="I29" s="229"/>
      <c r="J29" s="229"/>
      <c r="K29" s="233"/>
      <c r="L29" s="233"/>
    </row>
    <row r="30" spans="1:12" ht="18">
      <c r="A30" s="424" t="s">
        <v>9</v>
      </c>
      <c r="B30" s="424"/>
      <c r="C30" s="424"/>
      <c r="D30" s="424"/>
      <c r="E30" s="424"/>
      <c r="F30" s="424"/>
      <c r="G30" s="424"/>
      <c r="H30" s="424"/>
      <c r="I30" s="229"/>
      <c r="J30" s="229"/>
      <c r="K30" s="233"/>
      <c r="L30" s="233"/>
    </row>
    <row r="31" spans="1:12">
      <c r="A31" s="229"/>
      <c r="B31" s="229"/>
      <c r="C31" s="229"/>
      <c r="D31" s="229"/>
      <c r="E31" s="229"/>
      <c r="F31" s="229"/>
      <c r="G31" s="229"/>
      <c r="H31" s="229"/>
      <c r="I31" s="229"/>
      <c r="J31" s="229"/>
      <c r="K31" s="233"/>
      <c r="L31" s="233"/>
    </row>
    <row r="32" spans="1:12">
      <c r="A32" s="247" t="s">
        <v>74</v>
      </c>
      <c r="B32" s="247"/>
      <c r="C32" s="247"/>
      <c r="D32" s="247"/>
      <c r="E32" s="247"/>
      <c r="F32" s="247"/>
      <c r="G32" s="247"/>
      <c r="H32" s="245" t="s">
        <v>216</v>
      </c>
      <c r="I32" s="229"/>
      <c r="J32" s="229"/>
      <c r="K32" s="233"/>
      <c r="L32" s="233"/>
    </row>
    <row r="33" spans="1:12">
      <c r="A33" s="248"/>
      <c r="B33" s="248"/>
      <c r="C33" s="248"/>
      <c r="D33" s="248"/>
      <c r="E33" s="248"/>
      <c r="F33" s="248"/>
      <c r="G33" s="248"/>
      <c r="H33" s="248"/>
      <c r="I33" s="248"/>
      <c r="J33" s="248"/>
      <c r="K33" s="233"/>
      <c r="L33" s="233"/>
    </row>
    <row r="34" spans="1:12">
      <c r="A34" s="249"/>
      <c r="B34" s="243"/>
      <c r="C34" s="229"/>
      <c r="D34" s="229"/>
      <c r="E34" s="233"/>
      <c r="F34" s="233"/>
      <c r="G34" s="233"/>
      <c r="H34" s="233"/>
      <c r="I34" s="233"/>
      <c r="J34" s="233"/>
      <c r="K34" s="233"/>
      <c r="L34" s="233"/>
    </row>
    <row r="35" spans="1:12">
      <c r="A35" s="249"/>
      <c r="B35" s="243"/>
      <c r="C35" s="229"/>
      <c r="D35" s="229"/>
      <c r="E35" s="233"/>
      <c r="F35" s="233"/>
      <c r="G35" s="233"/>
      <c r="H35" s="233"/>
      <c r="I35" s="233"/>
      <c r="J35" s="233"/>
      <c r="K35" s="233"/>
      <c r="L35" s="233"/>
    </row>
    <row r="36" spans="1:12" ht="18">
      <c r="A36" s="424" t="s">
        <v>76</v>
      </c>
      <c r="B36" s="424"/>
      <c r="C36" s="229"/>
      <c r="D36" s="229"/>
      <c r="E36" s="233"/>
      <c r="F36" s="233"/>
      <c r="G36" s="233"/>
      <c r="H36" s="233"/>
      <c r="I36" s="233"/>
      <c r="J36" s="233"/>
      <c r="K36" s="233"/>
      <c r="L36" s="233"/>
    </row>
    <row r="37" spans="1:12">
      <c r="A37" s="229"/>
      <c r="B37" s="229"/>
      <c r="C37" s="229"/>
      <c r="D37" s="229"/>
      <c r="E37" s="233"/>
      <c r="F37" s="233"/>
      <c r="G37" s="233"/>
      <c r="H37" s="233"/>
      <c r="I37" s="233"/>
      <c r="J37" s="233"/>
      <c r="K37" s="233"/>
      <c r="L37" s="233"/>
    </row>
    <row r="38" spans="1:12" ht="85.5">
      <c r="A38" s="231" t="s">
        <v>10</v>
      </c>
      <c r="B38" s="231" t="s">
        <v>11</v>
      </c>
      <c r="C38" s="231" t="s">
        <v>12</v>
      </c>
      <c r="D38" s="231" t="s">
        <v>77</v>
      </c>
      <c r="E38" s="233"/>
      <c r="F38" s="233"/>
      <c r="G38" s="233"/>
      <c r="H38" s="233"/>
      <c r="I38" s="233"/>
      <c r="J38" s="233"/>
      <c r="K38" s="233"/>
      <c r="L38" s="233"/>
    </row>
    <row r="39" spans="1:12">
      <c r="A39" s="271">
        <v>357</v>
      </c>
      <c r="B39" s="271">
        <v>357</v>
      </c>
      <c r="C39" s="271">
        <v>357</v>
      </c>
      <c r="D39" s="272">
        <v>0</v>
      </c>
      <c r="E39" s="233"/>
      <c r="F39" s="233"/>
      <c r="G39" s="233"/>
      <c r="H39" s="233"/>
      <c r="I39" s="233"/>
      <c r="J39" s="233"/>
      <c r="K39" s="233"/>
      <c r="L39" s="233"/>
    </row>
    <row r="40" spans="1:12">
      <c r="A40" s="233"/>
      <c r="B40" s="233"/>
      <c r="C40" s="233"/>
      <c r="D40" s="233"/>
      <c r="E40" s="233"/>
      <c r="F40" s="233"/>
      <c r="G40" s="233"/>
      <c r="H40" s="233"/>
      <c r="I40" s="233"/>
      <c r="J40" s="233"/>
      <c r="K40" s="233"/>
      <c r="L40" s="233"/>
    </row>
    <row r="41" spans="1:12">
      <c r="A41" s="233"/>
      <c r="B41" s="233"/>
      <c r="C41" s="233"/>
      <c r="D41" s="233"/>
      <c r="E41" s="233"/>
      <c r="F41" s="233"/>
      <c r="G41" s="233"/>
      <c r="H41" s="233"/>
      <c r="I41" s="233"/>
      <c r="J41" s="233"/>
      <c r="K41" s="233"/>
      <c r="L41" s="233"/>
    </row>
    <row r="42" spans="1:12">
      <c r="A42" s="233"/>
      <c r="B42" s="233"/>
      <c r="C42" s="233"/>
      <c r="D42" s="233"/>
      <c r="E42" s="233"/>
      <c r="F42" s="233"/>
      <c r="G42" s="233"/>
      <c r="H42" s="233"/>
      <c r="I42" s="233"/>
      <c r="J42" s="233"/>
      <c r="K42" s="233"/>
      <c r="L42" s="233"/>
    </row>
    <row r="43" spans="1:12">
      <c r="A43" s="233"/>
      <c r="B43" s="233"/>
      <c r="C43" s="233"/>
      <c r="D43" s="233"/>
      <c r="E43" s="233"/>
      <c r="F43" s="233"/>
      <c r="G43" s="233"/>
      <c r="H43" s="233"/>
      <c r="I43" s="233"/>
      <c r="J43" s="233"/>
      <c r="K43" s="233"/>
      <c r="L43" s="233"/>
    </row>
    <row r="44" spans="1:12">
      <c r="A44" s="233"/>
      <c r="B44" s="233"/>
      <c r="C44" s="233"/>
      <c r="D44" s="233"/>
      <c r="E44" s="233"/>
      <c r="F44" s="233"/>
      <c r="G44" s="233"/>
      <c r="H44" s="233"/>
      <c r="I44" s="233"/>
      <c r="J44" s="233"/>
      <c r="K44" s="233"/>
      <c r="L44" s="233"/>
    </row>
    <row r="45" spans="1:12">
      <c r="A45" s="233"/>
      <c r="B45" s="233"/>
      <c r="C45" s="233"/>
      <c r="D45" s="233"/>
      <c r="E45" s="233"/>
      <c r="F45" s="233"/>
      <c r="G45" s="233"/>
      <c r="H45" s="233"/>
      <c r="I45" s="233"/>
      <c r="J45" s="233"/>
      <c r="K45" s="233"/>
      <c r="L45" s="233"/>
    </row>
    <row r="46" spans="1:12">
      <c r="A46" s="233"/>
      <c r="B46" s="233"/>
      <c r="C46" s="233"/>
      <c r="D46" s="233"/>
      <c r="E46" s="233"/>
      <c r="F46" s="233"/>
      <c r="G46" s="233"/>
      <c r="H46" s="233"/>
      <c r="I46" s="233"/>
      <c r="J46" s="233"/>
      <c r="K46" s="233"/>
      <c r="L46" s="233"/>
    </row>
    <row r="47" spans="1:12">
      <c r="A47" s="233"/>
      <c r="B47" s="233"/>
      <c r="C47" s="233"/>
      <c r="D47" s="233"/>
      <c r="E47" s="233"/>
      <c r="F47" s="233"/>
      <c r="G47" s="233"/>
      <c r="H47" s="233"/>
      <c r="I47" s="233"/>
      <c r="J47" s="233"/>
      <c r="K47" s="233"/>
      <c r="L47" s="233"/>
    </row>
    <row r="48" spans="1:12">
      <c r="A48" s="233"/>
      <c r="B48" s="233"/>
      <c r="C48" s="233"/>
      <c r="D48" s="233"/>
      <c r="E48" s="233"/>
      <c r="F48" s="233"/>
      <c r="G48" s="233"/>
      <c r="H48" s="233"/>
      <c r="I48" s="233"/>
      <c r="J48" s="233"/>
      <c r="K48" s="233"/>
      <c r="L48" s="233"/>
    </row>
  </sheetData>
  <mergeCells count="21">
    <mergeCell ref="D12:D15"/>
    <mergeCell ref="E14:E15"/>
    <mergeCell ref="F14:F15"/>
    <mergeCell ref="A18:J18"/>
    <mergeCell ref="A19:J19"/>
    <mergeCell ref="A36:B36"/>
    <mergeCell ref="A27:B27"/>
    <mergeCell ref="A30:H30"/>
    <mergeCell ref="A11:I11"/>
    <mergeCell ref="A3:J3"/>
    <mergeCell ref="A5:J5"/>
    <mergeCell ref="A6:J6"/>
    <mergeCell ref="B8:I8"/>
    <mergeCell ref="A10:J10"/>
    <mergeCell ref="E12:F13"/>
    <mergeCell ref="G12:G15"/>
    <mergeCell ref="A21:F21"/>
    <mergeCell ref="A24:J24"/>
    <mergeCell ref="A26:B26"/>
    <mergeCell ref="A12:B14"/>
    <mergeCell ref="C12:C15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topLeftCell="A3" workbookViewId="0">
      <selection activeCell="A8" sqref="A8:I8"/>
    </sheetView>
  </sheetViews>
  <sheetFormatPr baseColWidth="10" defaultRowHeight="15"/>
  <cols>
    <col min="1" max="1" width="33.7109375" style="283" customWidth="1"/>
    <col min="2" max="2" width="15.42578125" style="283" customWidth="1"/>
    <col min="3" max="3" width="15.28515625" style="283" customWidth="1"/>
    <col min="4" max="4" width="16.42578125" style="283" customWidth="1"/>
    <col min="5" max="5" width="13.28515625" style="283" customWidth="1"/>
    <col min="6" max="6" width="14.28515625" style="283" customWidth="1"/>
    <col min="7" max="10" width="13.42578125" style="283" customWidth="1"/>
    <col min="11" max="256" width="11.42578125" style="283"/>
    <col min="257" max="257" width="6.140625" style="283" customWidth="1"/>
    <col min="258" max="258" width="15.42578125" style="283" customWidth="1"/>
    <col min="259" max="259" width="15.28515625" style="283" customWidth="1"/>
    <col min="260" max="260" width="14.140625" style="283" customWidth="1"/>
    <col min="261" max="261" width="13.28515625" style="283" customWidth="1"/>
    <col min="262" max="262" width="14.28515625" style="283" customWidth="1"/>
    <col min="263" max="266" width="13.42578125" style="283" customWidth="1"/>
    <col min="267" max="512" width="11.42578125" style="283"/>
    <col min="513" max="513" width="6.140625" style="283" customWidth="1"/>
    <col min="514" max="514" width="15.42578125" style="283" customWidth="1"/>
    <col min="515" max="515" width="15.28515625" style="283" customWidth="1"/>
    <col min="516" max="516" width="14.140625" style="283" customWidth="1"/>
    <col min="517" max="517" width="13.28515625" style="283" customWidth="1"/>
    <col min="518" max="518" width="14.28515625" style="283" customWidth="1"/>
    <col min="519" max="522" width="13.42578125" style="283" customWidth="1"/>
    <col min="523" max="768" width="11.42578125" style="283"/>
    <col min="769" max="769" width="6.140625" style="283" customWidth="1"/>
    <col min="770" max="770" width="15.42578125" style="283" customWidth="1"/>
    <col min="771" max="771" width="15.28515625" style="283" customWidth="1"/>
    <col min="772" max="772" width="14.140625" style="283" customWidth="1"/>
    <col min="773" max="773" width="13.28515625" style="283" customWidth="1"/>
    <col min="774" max="774" width="14.28515625" style="283" customWidth="1"/>
    <col min="775" max="778" width="13.42578125" style="283" customWidth="1"/>
    <col min="779" max="1024" width="11.42578125" style="283"/>
    <col min="1025" max="1025" width="6.140625" style="283" customWidth="1"/>
    <col min="1026" max="1026" width="15.42578125" style="283" customWidth="1"/>
    <col min="1027" max="1027" width="15.28515625" style="283" customWidth="1"/>
    <col min="1028" max="1028" width="14.140625" style="283" customWidth="1"/>
    <col min="1029" max="1029" width="13.28515625" style="283" customWidth="1"/>
    <col min="1030" max="1030" width="14.28515625" style="283" customWidth="1"/>
    <col min="1031" max="1034" width="13.42578125" style="283" customWidth="1"/>
    <col min="1035" max="1280" width="11.42578125" style="283"/>
    <col min="1281" max="1281" width="6.140625" style="283" customWidth="1"/>
    <col min="1282" max="1282" width="15.42578125" style="283" customWidth="1"/>
    <col min="1283" max="1283" width="15.28515625" style="283" customWidth="1"/>
    <col min="1284" max="1284" width="14.140625" style="283" customWidth="1"/>
    <col min="1285" max="1285" width="13.28515625" style="283" customWidth="1"/>
    <col min="1286" max="1286" width="14.28515625" style="283" customWidth="1"/>
    <col min="1287" max="1290" width="13.42578125" style="283" customWidth="1"/>
    <col min="1291" max="1536" width="11.42578125" style="283"/>
    <col min="1537" max="1537" width="6.140625" style="283" customWidth="1"/>
    <col min="1538" max="1538" width="15.42578125" style="283" customWidth="1"/>
    <col min="1539" max="1539" width="15.28515625" style="283" customWidth="1"/>
    <col min="1540" max="1540" width="14.140625" style="283" customWidth="1"/>
    <col min="1541" max="1541" width="13.28515625" style="283" customWidth="1"/>
    <col min="1542" max="1542" width="14.28515625" style="283" customWidth="1"/>
    <col min="1543" max="1546" width="13.42578125" style="283" customWidth="1"/>
    <col min="1547" max="1792" width="11.42578125" style="283"/>
    <col min="1793" max="1793" width="6.140625" style="283" customWidth="1"/>
    <col min="1794" max="1794" width="15.42578125" style="283" customWidth="1"/>
    <col min="1795" max="1795" width="15.28515625" style="283" customWidth="1"/>
    <col min="1796" max="1796" width="14.140625" style="283" customWidth="1"/>
    <col min="1797" max="1797" width="13.28515625" style="283" customWidth="1"/>
    <col min="1798" max="1798" width="14.28515625" style="283" customWidth="1"/>
    <col min="1799" max="1802" width="13.42578125" style="283" customWidth="1"/>
    <col min="1803" max="2048" width="11.42578125" style="283"/>
    <col min="2049" max="2049" width="6.140625" style="283" customWidth="1"/>
    <col min="2050" max="2050" width="15.42578125" style="283" customWidth="1"/>
    <col min="2051" max="2051" width="15.28515625" style="283" customWidth="1"/>
    <col min="2052" max="2052" width="14.140625" style="283" customWidth="1"/>
    <col min="2053" max="2053" width="13.28515625" style="283" customWidth="1"/>
    <col min="2054" max="2054" width="14.28515625" style="283" customWidth="1"/>
    <col min="2055" max="2058" width="13.42578125" style="283" customWidth="1"/>
    <col min="2059" max="2304" width="11.42578125" style="283"/>
    <col min="2305" max="2305" width="6.140625" style="283" customWidth="1"/>
    <col min="2306" max="2306" width="15.42578125" style="283" customWidth="1"/>
    <col min="2307" max="2307" width="15.28515625" style="283" customWidth="1"/>
    <col min="2308" max="2308" width="14.140625" style="283" customWidth="1"/>
    <col min="2309" max="2309" width="13.28515625" style="283" customWidth="1"/>
    <col min="2310" max="2310" width="14.28515625" style="283" customWidth="1"/>
    <col min="2311" max="2314" width="13.42578125" style="283" customWidth="1"/>
    <col min="2315" max="2560" width="11.42578125" style="283"/>
    <col min="2561" max="2561" width="6.140625" style="283" customWidth="1"/>
    <col min="2562" max="2562" width="15.42578125" style="283" customWidth="1"/>
    <col min="2563" max="2563" width="15.28515625" style="283" customWidth="1"/>
    <col min="2564" max="2564" width="14.140625" style="283" customWidth="1"/>
    <col min="2565" max="2565" width="13.28515625" style="283" customWidth="1"/>
    <col min="2566" max="2566" width="14.28515625" style="283" customWidth="1"/>
    <col min="2567" max="2570" width="13.42578125" style="283" customWidth="1"/>
    <col min="2571" max="2816" width="11.42578125" style="283"/>
    <col min="2817" max="2817" width="6.140625" style="283" customWidth="1"/>
    <col min="2818" max="2818" width="15.42578125" style="283" customWidth="1"/>
    <col min="2819" max="2819" width="15.28515625" style="283" customWidth="1"/>
    <col min="2820" max="2820" width="14.140625" style="283" customWidth="1"/>
    <col min="2821" max="2821" width="13.28515625" style="283" customWidth="1"/>
    <col min="2822" max="2822" width="14.28515625" style="283" customWidth="1"/>
    <col min="2823" max="2826" width="13.42578125" style="283" customWidth="1"/>
    <col min="2827" max="3072" width="11.42578125" style="283"/>
    <col min="3073" max="3073" width="6.140625" style="283" customWidth="1"/>
    <col min="3074" max="3074" width="15.42578125" style="283" customWidth="1"/>
    <col min="3075" max="3075" width="15.28515625" style="283" customWidth="1"/>
    <col min="3076" max="3076" width="14.140625" style="283" customWidth="1"/>
    <col min="3077" max="3077" width="13.28515625" style="283" customWidth="1"/>
    <col min="3078" max="3078" width="14.28515625" style="283" customWidth="1"/>
    <col min="3079" max="3082" width="13.42578125" style="283" customWidth="1"/>
    <col min="3083" max="3328" width="11.42578125" style="283"/>
    <col min="3329" max="3329" width="6.140625" style="283" customWidth="1"/>
    <col min="3330" max="3330" width="15.42578125" style="283" customWidth="1"/>
    <col min="3331" max="3331" width="15.28515625" style="283" customWidth="1"/>
    <col min="3332" max="3332" width="14.140625" style="283" customWidth="1"/>
    <col min="3333" max="3333" width="13.28515625" style="283" customWidth="1"/>
    <col min="3334" max="3334" width="14.28515625" style="283" customWidth="1"/>
    <col min="3335" max="3338" width="13.42578125" style="283" customWidth="1"/>
    <col min="3339" max="3584" width="11.42578125" style="283"/>
    <col min="3585" max="3585" width="6.140625" style="283" customWidth="1"/>
    <col min="3586" max="3586" width="15.42578125" style="283" customWidth="1"/>
    <col min="3587" max="3587" width="15.28515625" style="283" customWidth="1"/>
    <col min="3588" max="3588" width="14.140625" style="283" customWidth="1"/>
    <col min="3589" max="3589" width="13.28515625" style="283" customWidth="1"/>
    <col min="3590" max="3590" width="14.28515625" style="283" customWidth="1"/>
    <col min="3591" max="3594" width="13.42578125" style="283" customWidth="1"/>
    <col min="3595" max="3840" width="11.42578125" style="283"/>
    <col min="3841" max="3841" width="6.140625" style="283" customWidth="1"/>
    <col min="3842" max="3842" width="15.42578125" style="283" customWidth="1"/>
    <col min="3843" max="3843" width="15.28515625" style="283" customWidth="1"/>
    <col min="3844" max="3844" width="14.140625" style="283" customWidth="1"/>
    <col min="3845" max="3845" width="13.28515625" style="283" customWidth="1"/>
    <col min="3846" max="3846" width="14.28515625" style="283" customWidth="1"/>
    <col min="3847" max="3850" width="13.42578125" style="283" customWidth="1"/>
    <col min="3851" max="4096" width="11.42578125" style="283"/>
    <col min="4097" max="4097" width="6.140625" style="283" customWidth="1"/>
    <col min="4098" max="4098" width="15.42578125" style="283" customWidth="1"/>
    <col min="4099" max="4099" width="15.28515625" style="283" customWidth="1"/>
    <col min="4100" max="4100" width="14.140625" style="283" customWidth="1"/>
    <col min="4101" max="4101" width="13.28515625" style="283" customWidth="1"/>
    <col min="4102" max="4102" width="14.28515625" style="283" customWidth="1"/>
    <col min="4103" max="4106" width="13.42578125" style="283" customWidth="1"/>
    <col min="4107" max="4352" width="11.42578125" style="283"/>
    <col min="4353" max="4353" width="6.140625" style="283" customWidth="1"/>
    <col min="4354" max="4354" width="15.42578125" style="283" customWidth="1"/>
    <col min="4355" max="4355" width="15.28515625" style="283" customWidth="1"/>
    <col min="4356" max="4356" width="14.140625" style="283" customWidth="1"/>
    <col min="4357" max="4357" width="13.28515625" style="283" customWidth="1"/>
    <col min="4358" max="4358" width="14.28515625" style="283" customWidth="1"/>
    <col min="4359" max="4362" width="13.42578125" style="283" customWidth="1"/>
    <col min="4363" max="4608" width="11.42578125" style="283"/>
    <col min="4609" max="4609" width="6.140625" style="283" customWidth="1"/>
    <col min="4610" max="4610" width="15.42578125" style="283" customWidth="1"/>
    <col min="4611" max="4611" width="15.28515625" style="283" customWidth="1"/>
    <col min="4612" max="4612" width="14.140625" style="283" customWidth="1"/>
    <col min="4613" max="4613" width="13.28515625" style="283" customWidth="1"/>
    <col min="4614" max="4614" width="14.28515625" style="283" customWidth="1"/>
    <col min="4615" max="4618" width="13.42578125" style="283" customWidth="1"/>
    <col min="4619" max="4864" width="11.42578125" style="283"/>
    <col min="4865" max="4865" width="6.140625" style="283" customWidth="1"/>
    <col min="4866" max="4866" width="15.42578125" style="283" customWidth="1"/>
    <col min="4867" max="4867" width="15.28515625" style="283" customWidth="1"/>
    <col min="4868" max="4868" width="14.140625" style="283" customWidth="1"/>
    <col min="4869" max="4869" width="13.28515625" style="283" customWidth="1"/>
    <col min="4870" max="4870" width="14.28515625" style="283" customWidth="1"/>
    <col min="4871" max="4874" width="13.42578125" style="283" customWidth="1"/>
    <col min="4875" max="5120" width="11.42578125" style="283"/>
    <col min="5121" max="5121" width="6.140625" style="283" customWidth="1"/>
    <col min="5122" max="5122" width="15.42578125" style="283" customWidth="1"/>
    <col min="5123" max="5123" width="15.28515625" style="283" customWidth="1"/>
    <col min="5124" max="5124" width="14.140625" style="283" customWidth="1"/>
    <col min="5125" max="5125" width="13.28515625" style="283" customWidth="1"/>
    <col min="5126" max="5126" width="14.28515625" style="283" customWidth="1"/>
    <col min="5127" max="5130" width="13.42578125" style="283" customWidth="1"/>
    <col min="5131" max="5376" width="11.42578125" style="283"/>
    <col min="5377" max="5377" width="6.140625" style="283" customWidth="1"/>
    <col min="5378" max="5378" width="15.42578125" style="283" customWidth="1"/>
    <col min="5379" max="5379" width="15.28515625" style="283" customWidth="1"/>
    <col min="5380" max="5380" width="14.140625" style="283" customWidth="1"/>
    <col min="5381" max="5381" width="13.28515625" style="283" customWidth="1"/>
    <col min="5382" max="5382" width="14.28515625" style="283" customWidth="1"/>
    <col min="5383" max="5386" width="13.42578125" style="283" customWidth="1"/>
    <col min="5387" max="5632" width="11.42578125" style="283"/>
    <col min="5633" max="5633" width="6.140625" style="283" customWidth="1"/>
    <col min="5634" max="5634" width="15.42578125" style="283" customWidth="1"/>
    <col min="5635" max="5635" width="15.28515625" style="283" customWidth="1"/>
    <col min="5636" max="5636" width="14.140625" style="283" customWidth="1"/>
    <col min="5637" max="5637" width="13.28515625" style="283" customWidth="1"/>
    <col min="5638" max="5638" width="14.28515625" style="283" customWidth="1"/>
    <col min="5639" max="5642" width="13.42578125" style="283" customWidth="1"/>
    <col min="5643" max="5888" width="11.42578125" style="283"/>
    <col min="5889" max="5889" width="6.140625" style="283" customWidth="1"/>
    <col min="5890" max="5890" width="15.42578125" style="283" customWidth="1"/>
    <col min="5891" max="5891" width="15.28515625" style="283" customWidth="1"/>
    <col min="5892" max="5892" width="14.140625" style="283" customWidth="1"/>
    <col min="5893" max="5893" width="13.28515625" style="283" customWidth="1"/>
    <col min="5894" max="5894" width="14.28515625" style="283" customWidth="1"/>
    <col min="5895" max="5898" width="13.42578125" style="283" customWidth="1"/>
    <col min="5899" max="6144" width="11.42578125" style="283"/>
    <col min="6145" max="6145" width="6.140625" style="283" customWidth="1"/>
    <col min="6146" max="6146" width="15.42578125" style="283" customWidth="1"/>
    <col min="6147" max="6147" width="15.28515625" style="283" customWidth="1"/>
    <col min="6148" max="6148" width="14.140625" style="283" customWidth="1"/>
    <col min="6149" max="6149" width="13.28515625" style="283" customWidth="1"/>
    <col min="6150" max="6150" width="14.28515625" style="283" customWidth="1"/>
    <col min="6151" max="6154" width="13.42578125" style="283" customWidth="1"/>
    <col min="6155" max="6400" width="11.42578125" style="283"/>
    <col min="6401" max="6401" width="6.140625" style="283" customWidth="1"/>
    <col min="6402" max="6402" width="15.42578125" style="283" customWidth="1"/>
    <col min="6403" max="6403" width="15.28515625" style="283" customWidth="1"/>
    <col min="6404" max="6404" width="14.140625" style="283" customWidth="1"/>
    <col min="6405" max="6405" width="13.28515625" style="283" customWidth="1"/>
    <col min="6406" max="6406" width="14.28515625" style="283" customWidth="1"/>
    <col min="6407" max="6410" width="13.42578125" style="283" customWidth="1"/>
    <col min="6411" max="6656" width="11.42578125" style="283"/>
    <col min="6657" max="6657" width="6.140625" style="283" customWidth="1"/>
    <col min="6658" max="6658" width="15.42578125" style="283" customWidth="1"/>
    <col min="6659" max="6659" width="15.28515625" style="283" customWidth="1"/>
    <col min="6660" max="6660" width="14.140625" style="283" customWidth="1"/>
    <col min="6661" max="6661" width="13.28515625" style="283" customWidth="1"/>
    <col min="6662" max="6662" width="14.28515625" style="283" customWidth="1"/>
    <col min="6663" max="6666" width="13.42578125" style="283" customWidth="1"/>
    <col min="6667" max="6912" width="11.42578125" style="283"/>
    <col min="6913" max="6913" width="6.140625" style="283" customWidth="1"/>
    <col min="6914" max="6914" width="15.42578125" style="283" customWidth="1"/>
    <col min="6915" max="6915" width="15.28515625" style="283" customWidth="1"/>
    <col min="6916" max="6916" width="14.140625" style="283" customWidth="1"/>
    <col min="6917" max="6917" width="13.28515625" style="283" customWidth="1"/>
    <col min="6918" max="6918" width="14.28515625" style="283" customWidth="1"/>
    <col min="6919" max="6922" width="13.42578125" style="283" customWidth="1"/>
    <col min="6923" max="7168" width="11.42578125" style="283"/>
    <col min="7169" max="7169" width="6.140625" style="283" customWidth="1"/>
    <col min="7170" max="7170" width="15.42578125" style="283" customWidth="1"/>
    <col min="7171" max="7171" width="15.28515625" style="283" customWidth="1"/>
    <col min="7172" max="7172" width="14.140625" style="283" customWidth="1"/>
    <col min="7173" max="7173" width="13.28515625" style="283" customWidth="1"/>
    <col min="7174" max="7174" width="14.28515625" style="283" customWidth="1"/>
    <col min="7175" max="7178" width="13.42578125" style="283" customWidth="1"/>
    <col min="7179" max="7424" width="11.42578125" style="283"/>
    <col min="7425" max="7425" width="6.140625" style="283" customWidth="1"/>
    <col min="7426" max="7426" width="15.42578125" style="283" customWidth="1"/>
    <col min="7427" max="7427" width="15.28515625" style="283" customWidth="1"/>
    <col min="7428" max="7428" width="14.140625" style="283" customWidth="1"/>
    <col min="7429" max="7429" width="13.28515625" style="283" customWidth="1"/>
    <col min="7430" max="7430" width="14.28515625" style="283" customWidth="1"/>
    <col min="7431" max="7434" width="13.42578125" style="283" customWidth="1"/>
    <col min="7435" max="7680" width="11.42578125" style="283"/>
    <col min="7681" max="7681" width="6.140625" style="283" customWidth="1"/>
    <col min="7682" max="7682" width="15.42578125" style="283" customWidth="1"/>
    <col min="7683" max="7683" width="15.28515625" style="283" customWidth="1"/>
    <col min="7684" max="7684" width="14.140625" style="283" customWidth="1"/>
    <col min="7685" max="7685" width="13.28515625" style="283" customWidth="1"/>
    <col min="7686" max="7686" width="14.28515625" style="283" customWidth="1"/>
    <col min="7687" max="7690" width="13.42578125" style="283" customWidth="1"/>
    <col min="7691" max="7936" width="11.42578125" style="283"/>
    <col min="7937" max="7937" width="6.140625" style="283" customWidth="1"/>
    <col min="7938" max="7938" width="15.42578125" style="283" customWidth="1"/>
    <col min="7939" max="7939" width="15.28515625" style="283" customWidth="1"/>
    <col min="7940" max="7940" width="14.140625" style="283" customWidth="1"/>
    <col min="7941" max="7941" width="13.28515625" style="283" customWidth="1"/>
    <col min="7942" max="7942" width="14.28515625" style="283" customWidth="1"/>
    <col min="7943" max="7946" width="13.42578125" style="283" customWidth="1"/>
    <col min="7947" max="8192" width="11.42578125" style="283"/>
    <col min="8193" max="8193" width="6.140625" style="283" customWidth="1"/>
    <col min="8194" max="8194" width="15.42578125" style="283" customWidth="1"/>
    <col min="8195" max="8195" width="15.28515625" style="283" customWidth="1"/>
    <col min="8196" max="8196" width="14.140625" style="283" customWidth="1"/>
    <col min="8197" max="8197" width="13.28515625" style="283" customWidth="1"/>
    <col min="8198" max="8198" width="14.28515625" style="283" customWidth="1"/>
    <col min="8199" max="8202" width="13.42578125" style="283" customWidth="1"/>
    <col min="8203" max="8448" width="11.42578125" style="283"/>
    <col min="8449" max="8449" width="6.140625" style="283" customWidth="1"/>
    <col min="8450" max="8450" width="15.42578125" style="283" customWidth="1"/>
    <col min="8451" max="8451" width="15.28515625" style="283" customWidth="1"/>
    <col min="8452" max="8452" width="14.140625" style="283" customWidth="1"/>
    <col min="8453" max="8453" width="13.28515625" style="283" customWidth="1"/>
    <col min="8454" max="8454" width="14.28515625" style="283" customWidth="1"/>
    <col min="8455" max="8458" width="13.42578125" style="283" customWidth="1"/>
    <col min="8459" max="8704" width="11.42578125" style="283"/>
    <col min="8705" max="8705" width="6.140625" style="283" customWidth="1"/>
    <col min="8706" max="8706" width="15.42578125" style="283" customWidth="1"/>
    <col min="8707" max="8707" width="15.28515625" style="283" customWidth="1"/>
    <col min="8708" max="8708" width="14.140625" style="283" customWidth="1"/>
    <col min="8709" max="8709" width="13.28515625" style="283" customWidth="1"/>
    <col min="8710" max="8710" width="14.28515625" style="283" customWidth="1"/>
    <col min="8711" max="8714" width="13.42578125" style="283" customWidth="1"/>
    <col min="8715" max="8960" width="11.42578125" style="283"/>
    <col min="8961" max="8961" width="6.140625" style="283" customWidth="1"/>
    <col min="8962" max="8962" width="15.42578125" style="283" customWidth="1"/>
    <col min="8963" max="8963" width="15.28515625" style="283" customWidth="1"/>
    <col min="8964" max="8964" width="14.140625" style="283" customWidth="1"/>
    <col min="8965" max="8965" width="13.28515625" style="283" customWidth="1"/>
    <col min="8966" max="8966" width="14.28515625" style="283" customWidth="1"/>
    <col min="8967" max="8970" width="13.42578125" style="283" customWidth="1"/>
    <col min="8971" max="9216" width="11.42578125" style="283"/>
    <col min="9217" max="9217" width="6.140625" style="283" customWidth="1"/>
    <col min="9218" max="9218" width="15.42578125" style="283" customWidth="1"/>
    <col min="9219" max="9219" width="15.28515625" style="283" customWidth="1"/>
    <col min="9220" max="9220" width="14.140625" style="283" customWidth="1"/>
    <col min="9221" max="9221" width="13.28515625" style="283" customWidth="1"/>
    <col min="9222" max="9222" width="14.28515625" style="283" customWidth="1"/>
    <col min="9223" max="9226" width="13.42578125" style="283" customWidth="1"/>
    <col min="9227" max="9472" width="11.42578125" style="283"/>
    <col min="9473" max="9473" width="6.140625" style="283" customWidth="1"/>
    <col min="9474" max="9474" width="15.42578125" style="283" customWidth="1"/>
    <col min="9475" max="9475" width="15.28515625" style="283" customWidth="1"/>
    <col min="9476" max="9476" width="14.140625" style="283" customWidth="1"/>
    <col min="9477" max="9477" width="13.28515625" style="283" customWidth="1"/>
    <col min="9478" max="9478" width="14.28515625" style="283" customWidth="1"/>
    <col min="9479" max="9482" width="13.42578125" style="283" customWidth="1"/>
    <col min="9483" max="9728" width="11.42578125" style="283"/>
    <col min="9729" max="9729" width="6.140625" style="283" customWidth="1"/>
    <col min="9730" max="9730" width="15.42578125" style="283" customWidth="1"/>
    <col min="9731" max="9731" width="15.28515625" style="283" customWidth="1"/>
    <col min="9732" max="9732" width="14.140625" style="283" customWidth="1"/>
    <col min="9733" max="9733" width="13.28515625" style="283" customWidth="1"/>
    <col min="9734" max="9734" width="14.28515625" style="283" customWidth="1"/>
    <col min="9735" max="9738" width="13.42578125" style="283" customWidth="1"/>
    <col min="9739" max="9984" width="11.42578125" style="283"/>
    <col min="9985" max="9985" width="6.140625" style="283" customWidth="1"/>
    <col min="9986" max="9986" width="15.42578125" style="283" customWidth="1"/>
    <col min="9987" max="9987" width="15.28515625" style="283" customWidth="1"/>
    <col min="9988" max="9988" width="14.140625" style="283" customWidth="1"/>
    <col min="9989" max="9989" width="13.28515625" style="283" customWidth="1"/>
    <col min="9990" max="9990" width="14.28515625" style="283" customWidth="1"/>
    <col min="9991" max="9994" width="13.42578125" style="283" customWidth="1"/>
    <col min="9995" max="10240" width="11.42578125" style="283"/>
    <col min="10241" max="10241" width="6.140625" style="283" customWidth="1"/>
    <col min="10242" max="10242" width="15.42578125" style="283" customWidth="1"/>
    <col min="10243" max="10243" width="15.28515625" style="283" customWidth="1"/>
    <col min="10244" max="10244" width="14.140625" style="283" customWidth="1"/>
    <col min="10245" max="10245" width="13.28515625" style="283" customWidth="1"/>
    <col min="10246" max="10246" width="14.28515625" style="283" customWidth="1"/>
    <col min="10247" max="10250" width="13.42578125" style="283" customWidth="1"/>
    <col min="10251" max="10496" width="11.42578125" style="283"/>
    <col min="10497" max="10497" width="6.140625" style="283" customWidth="1"/>
    <col min="10498" max="10498" width="15.42578125" style="283" customWidth="1"/>
    <col min="10499" max="10499" width="15.28515625" style="283" customWidth="1"/>
    <col min="10500" max="10500" width="14.140625" style="283" customWidth="1"/>
    <col min="10501" max="10501" width="13.28515625" style="283" customWidth="1"/>
    <col min="10502" max="10502" width="14.28515625" style="283" customWidth="1"/>
    <col min="10503" max="10506" width="13.42578125" style="283" customWidth="1"/>
    <col min="10507" max="10752" width="11.42578125" style="283"/>
    <col min="10753" max="10753" width="6.140625" style="283" customWidth="1"/>
    <col min="10754" max="10754" width="15.42578125" style="283" customWidth="1"/>
    <col min="10755" max="10755" width="15.28515625" style="283" customWidth="1"/>
    <col min="10756" max="10756" width="14.140625" style="283" customWidth="1"/>
    <col min="10757" max="10757" width="13.28515625" style="283" customWidth="1"/>
    <col min="10758" max="10758" width="14.28515625" style="283" customWidth="1"/>
    <col min="10759" max="10762" width="13.42578125" style="283" customWidth="1"/>
    <col min="10763" max="11008" width="11.42578125" style="283"/>
    <col min="11009" max="11009" width="6.140625" style="283" customWidth="1"/>
    <col min="11010" max="11010" width="15.42578125" style="283" customWidth="1"/>
    <col min="11011" max="11011" width="15.28515625" style="283" customWidth="1"/>
    <col min="11012" max="11012" width="14.140625" style="283" customWidth="1"/>
    <col min="11013" max="11013" width="13.28515625" style="283" customWidth="1"/>
    <col min="11014" max="11014" width="14.28515625" style="283" customWidth="1"/>
    <col min="11015" max="11018" width="13.42578125" style="283" customWidth="1"/>
    <col min="11019" max="11264" width="11.42578125" style="283"/>
    <col min="11265" max="11265" width="6.140625" style="283" customWidth="1"/>
    <col min="11266" max="11266" width="15.42578125" style="283" customWidth="1"/>
    <col min="11267" max="11267" width="15.28515625" style="283" customWidth="1"/>
    <col min="11268" max="11268" width="14.140625" style="283" customWidth="1"/>
    <col min="11269" max="11269" width="13.28515625" style="283" customWidth="1"/>
    <col min="11270" max="11270" width="14.28515625" style="283" customWidth="1"/>
    <col min="11271" max="11274" width="13.42578125" style="283" customWidth="1"/>
    <col min="11275" max="11520" width="11.42578125" style="283"/>
    <col min="11521" max="11521" width="6.140625" style="283" customWidth="1"/>
    <col min="11522" max="11522" width="15.42578125" style="283" customWidth="1"/>
    <col min="11523" max="11523" width="15.28515625" style="283" customWidth="1"/>
    <col min="11524" max="11524" width="14.140625" style="283" customWidth="1"/>
    <col min="11525" max="11525" width="13.28515625" style="283" customWidth="1"/>
    <col min="11526" max="11526" width="14.28515625" style="283" customWidth="1"/>
    <col min="11527" max="11530" width="13.42578125" style="283" customWidth="1"/>
    <col min="11531" max="11776" width="11.42578125" style="283"/>
    <col min="11777" max="11777" width="6.140625" style="283" customWidth="1"/>
    <col min="11778" max="11778" width="15.42578125" style="283" customWidth="1"/>
    <col min="11779" max="11779" width="15.28515625" style="283" customWidth="1"/>
    <col min="11780" max="11780" width="14.140625" style="283" customWidth="1"/>
    <col min="11781" max="11781" width="13.28515625" style="283" customWidth="1"/>
    <col min="11782" max="11782" width="14.28515625" style="283" customWidth="1"/>
    <col min="11783" max="11786" width="13.42578125" style="283" customWidth="1"/>
    <col min="11787" max="12032" width="11.42578125" style="283"/>
    <col min="12033" max="12033" width="6.140625" style="283" customWidth="1"/>
    <col min="12034" max="12034" width="15.42578125" style="283" customWidth="1"/>
    <col min="12035" max="12035" width="15.28515625" style="283" customWidth="1"/>
    <col min="12036" max="12036" width="14.140625" style="283" customWidth="1"/>
    <col min="12037" max="12037" width="13.28515625" style="283" customWidth="1"/>
    <col min="12038" max="12038" width="14.28515625" style="283" customWidth="1"/>
    <col min="12039" max="12042" width="13.42578125" style="283" customWidth="1"/>
    <col min="12043" max="12288" width="11.42578125" style="283"/>
    <col min="12289" max="12289" width="6.140625" style="283" customWidth="1"/>
    <col min="12290" max="12290" width="15.42578125" style="283" customWidth="1"/>
    <col min="12291" max="12291" width="15.28515625" style="283" customWidth="1"/>
    <col min="12292" max="12292" width="14.140625" style="283" customWidth="1"/>
    <col min="12293" max="12293" width="13.28515625" style="283" customWidth="1"/>
    <col min="12294" max="12294" width="14.28515625" style="283" customWidth="1"/>
    <col min="12295" max="12298" width="13.42578125" style="283" customWidth="1"/>
    <col min="12299" max="12544" width="11.42578125" style="283"/>
    <col min="12545" max="12545" width="6.140625" style="283" customWidth="1"/>
    <col min="12546" max="12546" width="15.42578125" style="283" customWidth="1"/>
    <col min="12547" max="12547" width="15.28515625" style="283" customWidth="1"/>
    <col min="12548" max="12548" width="14.140625" style="283" customWidth="1"/>
    <col min="12549" max="12549" width="13.28515625" style="283" customWidth="1"/>
    <col min="12550" max="12550" width="14.28515625" style="283" customWidth="1"/>
    <col min="12551" max="12554" width="13.42578125" style="283" customWidth="1"/>
    <col min="12555" max="12800" width="11.42578125" style="283"/>
    <col min="12801" max="12801" width="6.140625" style="283" customWidth="1"/>
    <col min="12802" max="12802" width="15.42578125" style="283" customWidth="1"/>
    <col min="12803" max="12803" width="15.28515625" style="283" customWidth="1"/>
    <col min="12804" max="12804" width="14.140625" style="283" customWidth="1"/>
    <col min="12805" max="12805" width="13.28515625" style="283" customWidth="1"/>
    <col min="12806" max="12806" width="14.28515625" style="283" customWidth="1"/>
    <col min="12807" max="12810" width="13.42578125" style="283" customWidth="1"/>
    <col min="12811" max="13056" width="11.42578125" style="283"/>
    <col min="13057" max="13057" width="6.140625" style="283" customWidth="1"/>
    <col min="13058" max="13058" width="15.42578125" style="283" customWidth="1"/>
    <col min="13059" max="13059" width="15.28515625" style="283" customWidth="1"/>
    <col min="13060" max="13060" width="14.140625" style="283" customWidth="1"/>
    <col min="13061" max="13061" width="13.28515625" style="283" customWidth="1"/>
    <col min="13062" max="13062" width="14.28515625" style="283" customWidth="1"/>
    <col min="13063" max="13066" width="13.42578125" style="283" customWidth="1"/>
    <col min="13067" max="13312" width="11.42578125" style="283"/>
    <col min="13313" max="13313" width="6.140625" style="283" customWidth="1"/>
    <col min="13314" max="13314" width="15.42578125" style="283" customWidth="1"/>
    <col min="13315" max="13315" width="15.28515625" style="283" customWidth="1"/>
    <col min="13316" max="13316" width="14.140625" style="283" customWidth="1"/>
    <col min="13317" max="13317" width="13.28515625" style="283" customWidth="1"/>
    <col min="13318" max="13318" width="14.28515625" style="283" customWidth="1"/>
    <col min="13319" max="13322" width="13.42578125" style="283" customWidth="1"/>
    <col min="13323" max="13568" width="11.42578125" style="283"/>
    <col min="13569" max="13569" width="6.140625" style="283" customWidth="1"/>
    <col min="13570" max="13570" width="15.42578125" style="283" customWidth="1"/>
    <col min="13571" max="13571" width="15.28515625" style="283" customWidth="1"/>
    <col min="13572" max="13572" width="14.140625" style="283" customWidth="1"/>
    <col min="13573" max="13573" width="13.28515625" style="283" customWidth="1"/>
    <col min="13574" max="13574" width="14.28515625" style="283" customWidth="1"/>
    <col min="13575" max="13578" width="13.42578125" style="283" customWidth="1"/>
    <col min="13579" max="13824" width="11.42578125" style="283"/>
    <col min="13825" max="13825" width="6.140625" style="283" customWidth="1"/>
    <col min="13826" max="13826" width="15.42578125" style="283" customWidth="1"/>
    <col min="13827" max="13827" width="15.28515625" style="283" customWidth="1"/>
    <col min="13828" max="13828" width="14.140625" style="283" customWidth="1"/>
    <col min="13829" max="13829" width="13.28515625" style="283" customWidth="1"/>
    <col min="13830" max="13830" width="14.28515625" style="283" customWidth="1"/>
    <col min="13831" max="13834" width="13.42578125" style="283" customWidth="1"/>
    <col min="13835" max="14080" width="11.42578125" style="283"/>
    <col min="14081" max="14081" width="6.140625" style="283" customWidth="1"/>
    <col min="14082" max="14082" width="15.42578125" style="283" customWidth="1"/>
    <col min="14083" max="14083" width="15.28515625" style="283" customWidth="1"/>
    <col min="14084" max="14084" width="14.140625" style="283" customWidth="1"/>
    <col min="14085" max="14085" width="13.28515625" style="283" customWidth="1"/>
    <col min="14086" max="14086" width="14.28515625" style="283" customWidth="1"/>
    <col min="14087" max="14090" width="13.42578125" style="283" customWidth="1"/>
    <col min="14091" max="14336" width="11.42578125" style="283"/>
    <col min="14337" max="14337" width="6.140625" style="283" customWidth="1"/>
    <col min="14338" max="14338" width="15.42578125" style="283" customWidth="1"/>
    <col min="14339" max="14339" width="15.28515625" style="283" customWidth="1"/>
    <col min="14340" max="14340" width="14.140625" style="283" customWidth="1"/>
    <col min="14341" max="14341" width="13.28515625" style="283" customWidth="1"/>
    <col min="14342" max="14342" width="14.28515625" style="283" customWidth="1"/>
    <col min="14343" max="14346" width="13.42578125" style="283" customWidth="1"/>
    <col min="14347" max="14592" width="11.42578125" style="283"/>
    <col min="14593" max="14593" width="6.140625" style="283" customWidth="1"/>
    <col min="14594" max="14594" width="15.42578125" style="283" customWidth="1"/>
    <col min="14595" max="14595" width="15.28515625" style="283" customWidth="1"/>
    <col min="14596" max="14596" width="14.140625" style="283" customWidth="1"/>
    <col min="14597" max="14597" width="13.28515625" style="283" customWidth="1"/>
    <col min="14598" max="14598" width="14.28515625" style="283" customWidth="1"/>
    <col min="14599" max="14602" width="13.42578125" style="283" customWidth="1"/>
    <col min="14603" max="14848" width="11.42578125" style="283"/>
    <col min="14849" max="14849" width="6.140625" style="283" customWidth="1"/>
    <col min="14850" max="14850" width="15.42578125" style="283" customWidth="1"/>
    <col min="14851" max="14851" width="15.28515625" style="283" customWidth="1"/>
    <col min="14852" max="14852" width="14.140625" style="283" customWidth="1"/>
    <col min="14853" max="14853" width="13.28515625" style="283" customWidth="1"/>
    <col min="14854" max="14854" width="14.28515625" style="283" customWidth="1"/>
    <col min="14855" max="14858" width="13.42578125" style="283" customWidth="1"/>
    <col min="14859" max="15104" width="11.42578125" style="283"/>
    <col min="15105" max="15105" width="6.140625" style="283" customWidth="1"/>
    <col min="15106" max="15106" width="15.42578125" style="283" customWidth="1"/>
    <col min="15107" max="15107" width="15.28515625" style="283" customWidth="1"/>
    <col min="15108" max="15108" width="14.140625" style="283" customWidth="1"/>
    <col min="15109" max="15109" width="13.28515625" style="283" customWidth="1"/>
    <col min="15110" max="15110" width="14.28515625" style="283" customWidth="1"/>
    <col min="15111" max="15114" width="13.42578125" style="283" customWidth="1"/>
    <col min="15115" max="15360" width="11.42578125" style="283"/>
    <col min="15361" max="15361" width="6.140625" style="283" customWidth="1"/>
    <col min="15362" max="15362" width="15.42578125" style="283" customWidth="1"/>
    <col min="15363" max="15363" width="15.28515625" style="283" customWidth="1"/>
    <col min="15364" max="15364" width="14.140625" style="283" customWidth="1"/>
    <col min="15365" max="15365" width="13.28515625" style="283" customWidth="1"/>
    <col min="15366" max="15366" width="14.28515625" style="283" customWidth="1"/>
    <col min="15367" max="15370" width="13.42578125" style="283" customWidth="1"/>
    <col min="15371" max="15616" width="11.42578125" style="283"/>
    <col min="15617" max="15617" width="6.140625" style="283" customWidth="1"/>
    <col min="15618" max="15618" width="15.42578125" style="283" customWidth="1"/>
    <col min="15619" max="15619" width="15.28515625" style="283" customWidth="1"/>
    <col min="15620" max="15620" width="14.140625" style="283" customWidth="1"/>
    <col min="15621" max="15621" width="13.28515625" style="283" customWidth="1"/>
    <col min="15622" max="15622" width="14.28515625" style="283" customWidth="1"/>
    <col min="15623" max="15626" width="13.42578125" style="283" customWidth="1"/>
    <col min="15627" max="15872" width="11.42578125" style="283"/>
    <col min="15873" max="15873" width="6.140625" style="283" customWidth="1"/>
    <col min="15874" max="15874" width="15.42578125" style="283" customWidth="1"/>
    <col min="15875" max="15875" width="15.28515625" style="283" customWidth="1"/>
    <col min="15876" max="15876" width="14.140625" style="283" customWidth="1"/>
    <col min="15877" max="15877" width="13.28515625" style="283" customWidth="1"/>
    <col min="15878" max="15878" width="14.28515625" style="283" customWidth="1"/>
    <col min="15879" max="15882" width="13.42578125" style="283" customWidth="1"/>
    <col min="15883" max="16128" width="11.42578125" style="283"/>
    <col min="16129" max="16129" width="6.140625" style="283" customWidth="1"/>
    <col min="16130" max="16130" width="15.42578125" style="283" customWidth="1"/>
    <col min="16131" max="16131" width="15.28515625" style="283" customWidth="1"/>
    <col min="16132" max="16132" width="14.140625" style="283" customWidth="1"/>
    <col min="16133" max="16133" width="13.28515625" style="283" customWidth="1"/>
    <col min="16134" max="16134" width="14.28515625" style="283" customWidth="1"/>
    <col min="16135" max="16138" width="13.42578125" style="283" customWidth="1"/>
    <col min="16139" max="16384" width="11.42578125" style="283"/>
  </cols>
  <sheetData>
    <row r="1" spans="1:11" ht="18">
      <c r="B1" s="30" t="s">
        <v>17</v>
      </c>
    </row>
    <row r="2" spans="1:11" ht="15.75" thickBot="1">
      <c r="J2" s="284"/>
      <c r="K2" s="284"/>
    </row>
    <row r="3" spans="1:11" ht="18.75" thickBot="1">
      <c r="A3" s="471" t="s">
        <v>58</v>
      </c>
      <c r="B3" s="472"/>
      <c r="C3" s="472"/>
      <c r="D3" s="472"/>
      <c r="E3" s="472"/>
      <c r="F3" s="472"/>
      <c r="G3" s="472"/>
      <c r="H3" s="472"/>
      <c r="I3" s="472"/>
      <c r="J3" s="473"/>
    </row>
    <row r="4" spans="1:11" ht="8.25" customHeight="1" thickBot="1">
      <c r="A4" s="64"/>
      <c r="B4" s="281"/>
      <c r="C4" s="281"/>
      <c r="D4" s="281"/>
      <c r="E4" s="142"/>
      <c r="F4" s="143"/>
      <c r="G4" s="281"/>
      <c r="H4" s="281"/>
      <c r="I4" s="281"/>
      <c r="J4" s="281"/>
    </row>
    <row r="5" spans="1:11" ht="18.75" customHeight="1" thickBot="1">
      <c r="A5" s="474" t="s">
        <v>78</v>
      </c>
      <c r="B5" s="475"/>
      <c r="C5" s="475"/>
      <c r="D5" s="475"/>
      <c r="E5" s="475"/>
      <c r="F5" s="475"/>
      <c r="G5" s="475"/>
      <c r="H5" s="475"/>
      <c r="I5" s="475"/>
      <c r="J5" s="476"/>
    </row>
    <row r="6" spans="1:11" ht="20.25" customHeight="1">
      <c r="A6" s="477" t="s">
        <v>60</v>
      </c>
      <c r="B6" s="477"/>
      <c r="C6" s="477"/>
      <c r="D6" s="477"/>
      <c r="E6" s="477"/>
      <c r="F6" s="477"/>
      <c r="G6" s="477"/>
      <c r="H6" s="477"/>
      <c r="I6" s="477"/>
      <c r="J6" s="477"/>
    </row>
    <row r="7" spans="1:11" ht="15.75" thickBot="1">
      <c r="E7" s="144"/>
      <c r="F7" s="145"/>
    </row>
    <row r="8" spans="1:11" s="66" customFormat="1" ht="16.5" thickBot="1">
      <c r="A8" s="65" t="s">
        <v>101</v>
      </c>
      <c r="B8" s="413" t="s">
        <v>17</v>
      </c>
      <c r="C8" s="414"/>
      <c r="D8" s="414"/>
      <c r="E8" s="414"/>
      <c r="F8" s="414"/>
      <c r="G8" s="414"/>
      <c r="H8" s="414"/>
      <c r="I8" s="415"/>
    </row>
    <row r="9" spans="1:11" ht="15.75" thickBot="1">
      <c r="A9" s="351"/>
      <c r="B9" s="67"/>
      <c r="C9" s="67"/>
      <c r="D9" s="67"/>
      <c r="E9" s="146"/>
      <c r="F9" s="147"/>
      <c r="G9" s="67"/>
      <c r="H9" s="67"/>
      <c r="I9" s="67"/>
    </row>
    <row r="10" spans="1:11" s="284" customFormat="1" ht="18.75" customHeight="1" thickBot="1">
      <c r="A10" s="478" t="s">
        <v>0</v>
      </c>
      <c r="B10" s="479"/>
      <c r="C10" s="479"/>
      <c r="D10" s="479"/>
      <c r="E10" s="479"/>
      <c r="F10" s="479"/>
      <c r="G10" s="479"/>
      <c r="H10" s="479"/>
      <c r="I10" s="479"/>
      <c r="J10" s="480"/>
      <c r="K10" s="283"/>
    </row>
    <row r="11" spans="1:11" s="284" customFormat="1" ht="15.75" thickBot="1">
      <c r="A11" s="469"/>
      <c r="B11" s="470"/>
      <c r="C11" s="470"/>
      <c r="D11" s="470"/>
      <c r="E11" s="470"/>
      <c r="F11" s="470"/>
      <c r="G11" s="470"/>
      <c r="H11" s="470"/>
      <c r="I11" s="470"/>
      <c r="J11" s="283"/>
      <c r="K11" s="283"/>
    </row>
    <row r="12" spans="1:11" s="284" customFormat="1" ht="66" customHeight="1">
      <c r="A12" s="455" t="s">
        <v>263</v>
      </c>
      <c r="B12" s="456"/>
      <c r="C12" s="456" t="s">
        <v>18</v>
      </c>
      <c r="D12" s="459" t="s">
        <v>264</v>
      </c>
      <c r="E12" s="462" t="s">
        <v>172</v>
      </c>
      <c r="F12" s="463"/>
      <c r="G12" s="466" t="s">
        <v>4</v>
      </c>
      <c r="H12" s="280"/>
      <c r="K12" s="283"/>
    </row>
    <row r="13" spans="1:11" s="284" customFormat="1" ht="100.5" customHeight="1">
      <c r="A13" s="457"/>
      <c r="B13" s="362"/>
      <c r="C13" s="362"/>
      <c r="D13" s="460"/>
      <c r="E13" s="464"/>
      <c r="F13" s="465"/>
      <c r="G13" s="467"/>
      <c r="H13" s="280"/>
      <c r="K13" s="283"/>
    </row>
    <row r="14" spans="1:11" s="284" customFormat="1" ht="1.5" customHeight="1">
      <c r="A14" s="457"/>
      <c r="B14" s="362"/>
      <c r="C14" s="362"/>
      <c r="D14" s="460"/>
      <c r="E14" s="362" t="s">
        <v>94</v>
      </c>
      <c r="F14" s="362" t="s">
        <v>95</v>
      </c>
      <c r="G14" s="467"/>
      <c r="H14" s="280"/>
    </row>
    <row r="15" spans="1:11" s="284" customFormat="1" ht="110.25" customHeight="1" thickBot="1">
      <c r="A15" s="285" t="s">
        <v>7</v>
      </c>
      <c r="B15" s="352" t="s">
        <v>66</v>
      </c>
      <c r="C15" s="458"/>
      <c r="D15" s="461"/>
      <c r="E15" s="458"/>
      <c r="F15" s="458"/>
      <c r="G15" s="468"/>
      <c r="H15" s="280"/>
    </row>
    <row r="16" spans="1:11" s="284" customFormat="1" ht="29.25" customHeight="1" thickBot="1">
      <c r="A16" s="69">
        <f>+Zaragoza!A16+Huesca!A16+Teruel!A16</f>
        <v>16256</v>
      </c>
      <c r="B16" s="69"/>
      <c r="C16" s="69"/>
      <c r="D16" s="69"/>
      <c r="E16" s="69">
        <f>+Zaragoza!E16+Huesca!E16+Teruel!E16</f>
        <v>16256</v>
      </c>
      <c r="F16" s="287"/>
      <c r="G16" s="150"/>
      <c r="H16" s="280"/>
      <c r="I16" s="280"/>
    </row>
    <row r="17" spans="1:10" s="284" customFormat="1" ht="9.75" customHeight="1">
      <c r="A17" s="288"/>
      <c r="B17" s="288"/>
      <c r="C17" s="288"/>
      <c r="D17" s="288"/>
      <c r="E17" s="151"/>
      <c r="F17" s="152"/>
      <c r="G17" s="288"/>
      <c r="H17" s="288"/>
      <c r="I17" s="288"/>
    </row>
    <row r="18" spans="1:10" s="72" customFormat="1" ht="21" customHeight="1">
      <c r="A18" s="447" t="s">
        <v>96</v>
      </c>
      <c r="B18" s="447"/>
      <c r="C18" s="447"/>
      <c r="D18" s="447"/>
      <c r="E18" s="447"/>
      <c r="F18" s="447"/>
      <c r="G18" s="447"/>
      <c r="H18" s="447"/>
      <c r="I18" s="447"/>
      <c r="J18" s="447"/>
    </row>
    <row r="19" spans="1:10" s="72" customFormat="1" ht="45" customHeight="1">
      <c r="A19" s="447" t="s">
        <v>97</v>
      </c>
      <c r="B19" s="447"/>
      <c r="C19" s="447"/>
      <c r="D19" s="447"/>
      <c r="E19" s="447"/>
      <c r="F19" s="447"/>
      <c r="G19" s="447"/>
      <c r="H19" s="447"/>
      <c r="I19" s="447"/>
      <c r="J19" s="447"/>
    </row>
    <row r="20" spans="1:10" s="284" customFormat="1" ht="19.5" customHeight="1" thickBot="1">
      <c r="A20" s="289"/>
      <c r="B20" s="354"/>
      <c r="C20" s="354"/>
      <c r="D20" s="354"/>
      <c r="E20" s="153"/>
      <c r="F20" s="154"/>
      <c r="G20" s="354"/>
      <c r="H20" s="354"/>
      <c r="I20" s="354"/>
    </row>
    <row r="21" spans="1:10" s="284" customFormat="1" ht="30" customHeight="1" thickBot="1">
      <c r="A21" s="448" t="s">
        <v>173</v>
      </c>
      <c r="B21" s="449"/>
      <c r="C21" s="449"/>
      <c r="D21" s="449"/>
      <c r="E21" s="449"/>
      <c r="F21" s="449"/>
      <c r="G21" s="155" t="s">
        <v>109</v>
      </c>
      <c r="H21" s="280"/>
      <c r="I21" s="280"/>
    </row>
    <row r="22" spans="1:10" s="284" customFormat="1" ht="19.5" customHeight="1">
      <c r="A22" s="289"/>
      <c r="B22" s="354"/>
      <c r="C22" s="354"/>
      <c r="D22" s="354"/>
      <c r="E22" s="153"/>
      <c r="F22" s="154"/>
      <c r="G22" s="354"/>
      <c r="H22" s="354"/>
      <c r="I22" s="354"/>
    </row>
    <row r="23" spans="1:10" s="284" customFormat="1" ht="19.5" customHeight="1">
      <c r="A23" s="289"/>
      <c r="B23" s="354"/>
      <c r="C23" s="354"/>
      <c r="D23" s="354"/>
      <c r="E23" s="153"/>
      <c r="F23" s="154"/>
      <c r="G23" s="354"/>
      <c r="H23" s="354"/>
      <c r="I23" s="354"/>
    </row>
    <row r="24" spans="1:10" s="284" customFormat="1" ht="18" customHeight="1">
      <c r="A24" s="450" t="s">
        <v>71</v>
      </c>
      <c r="B24" s="451"/>
      <c r="C24" s="451"/>
      <c r="D24" s="451"/>
      <c r="E24" s="451"/>
      <c r="F24" s="451"/>
      <c r="G24" s="451"/>
      <c r="H24" s="451"/>
      <c r="I24" s="451"/>
      <c r="J24" s="452"/>
    </row>
    <row r="25" spans="1:10" s="284" customFormat="1" ht="17.25" customHeight="1">
      <c r="A25" s="289"/>
      <c r="B25" s="354"/>
      <c r="C25" s="354"/>
      <c r="D25" s="354"/>
      <c r="E25" s="153"/>
      <c r="F25" s="154"/>
      <c r="G25" s="354"/>
      <c r="H25" s="354"/>
      <c r="I25" s="354"/>
    </row>
    <row r="26" spans="1:10" s="284" customFormat="1" ht="20.100000000000001" customHeight="1">
      <c r="A26" s="453" t="s">
        <v>91</v>
      </c>
      <c r="B26" s="454"/>
      <c r="C26" s="156" t="s">
        <v>265</v>
      </c>
      <c r="D26" s="156" t="s">
        <v>266</v>
      </c>
      <c r="E26" s="153"/>
      <c r="F26" s="154"/>
      <c r="G26" s="354"/>
      <c r="H26" s="354"/>
      <c r="I26" s="354"/>
    </row>
    <row r="27" spans="1:10" s="284" customFormat="1" ht="20.100000000000001" customHeight="1">
      <c r="A27" s="453" t="s">
        <v>92</v>
      </c>
      <c r="B27" s="454"/>
      <c r="C27" s="156" t="s">
        <v>176</v>
      </c>
      <c r="D27" s="354"/>
      <c r="E27" s="153"/>
      <c r="F27" s="154"/>
      <c r="G27" s="354"/>
      <c r="H27" s="354"/>
      <c r="I27" s="354"/>
    </row>
    <row r="28" spans="1:10" s="284" customFormat="1">
      <c r="E28" s="157"/>
      <c r="F28" s="158"/>
    </row>
    <row r="29" spans="1:10" s="284" customFormat="1" ht="45.75" customHeight="1" thickBot="1">
      <c r="E29" s="157"/>
      <c r="F29" s="158"/>
    </row>
    <row r="30" spans="1:10" s="284" customFormat="1" ht="24.75" customHeight="1" thickBot="1">
      <c r="A30" s="444" t="s">
        <v>9</v>
      </c>
      <c r="B30" s="445"/>
      <c r="C30" s="445"/>
      <c r="D30" s="445"/>
      <c r="E30" s="445"/>
      <c r="F30" s="445"/>
      <c r="G30" s="445"/>
      <c r="H30" s="446"/>
      <c r="I30" s="280"/>
      <c r="J30" s="280"/>
    </row>
    <row r="31" spans="1:10" s="284" customFormat="1" ht="16.5" customHeight="1">
      <c r="E31" s="157"/>
      <c r="F31" s="158"/>
      <c r="I31" s="280"/>
      <c r="J31" s="280"/>
    </row>
    <row r="32" spans="1:10" s="284" customFormat="1" ht="25.5" customHeight="1">
      <c r="A32" s="159" t="s">
        <v>98</v>
      </c>
      <c r="B32" s="159"/>
      <c r="C32" s="159"/>
      <c r="D32" s="127"/>
      <c r="E32" s="159"/>
      <c r="F32" s="159"/>
      <c r="G32" s="128"/>
      <c r="H32" s="159"/>
      <c r="I32" s="280"/>
      <c r="J32" s="280"/>
    </row>
    <row r="33" spans="1:10" s="284" customFormat="1" ht="9" customHeight="1">
      <c r="A33" s="291"/>
      <c r="B33" s="291"/>
      <c r="C33" s="291"/>
      <c r="D33" s="291"/>
      <c r="E33" s="160"/>
      <c r="F33" s="161"/>
      <c r="G33" s="291"/>
      <c r="H33" s="291"/>
      <c r="I33" s="291"/>
      <c r="J33" s="291"/>
    </row>
    <row r="34" spans="1:10" s="284" customFormat="1" ht="15.75" customHeight="1">
      <c r="A34" s="293"/>
      <c r="B34" s="288"/>
      <c r="E34" s="157"/>
      <c r="F34" s="158"/>
    </row>
    <row r="35" spans="1:10" s="284" customFormat="1" ht="17.25" customHeight="1" thickBot="1">
      <c r="A35" s="293"/>
      <c r="B35" s="288"/>
      <c r="E35" s="157"/>
      <c r="F35" s="158"/>
    </row>
    <row r="36" spans="1:10" s="284" customFormat="1" ht="27" customHeight="1" thickBot="1">
      <c r="A36" s="444" t="s">
        <v>76</v>
      </c>
      <c r="B36" s="446"/>
      <c r="E36" s="157"/>
      <c r="F36" s="158"/>
    </row>
    <row r="37" spans="1:10" s="284" customFormat="1" ht="16.5" customHeight="1">
      <c r="E37" s="157"/>
      <c r="F37" s="158"/>
    </row>
    <row r="38" spans="1:10" s="284" customFormat="1" ht="71.25">
      <c r="A38" s="350" t="s">
        <v>10</v>
      </c>
      <c r="B38" s="350" t="s">
        <v>11</v>
      </c>
      <c r="C38" s="350" t="s">
        <v>12</v>
      </c>
      <c r="D38" s="353" t="s">
        <v>77</v>
      </c>
      <c r="E38" s="157"/>
      <c r="F38" s="158"/>
    </row>
    <row r="39" spans="1:10" s="284" customFormat="1" ht="25.5" customHeight="1">
      <c r="A39" s="15">
        <f>+Zaragoza!A39+Huesca!A39+Teruel!A39</f>
        <v>595</v>
      </c>
      <c r="B39" s="15">
        <f>+Zaragoza!B39+Huesca!B39+Teruel!B39</f>
        <v>175</v>
      </c>
      <c r="C39" s="15">
        <f>+Zaragoza!C39+Huesca!C39+Teruel!C39</f>
        <v>595</v>
      </c>
      <c r="D39" s="15"/>
      <c r="E39" s="157"/>
      <c r="F39" s="158"/>
    </row>
    <row r="40" spans="1:10" s="284" customFormat="1">
      <c r="E40" s="157"/>
      <c r="F40" s="158"/>
    </row>
    <row r="41" spans="1:10" s="284" customFormat="1">
      <c r="E41" s="157"/>
      <c r="F41" s="158"/>
    </row>
  </sheetData>
  <mergeCells count="21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4:J24"/>
    <mergeCell ref="A26:B26"/>
    <mergeCell ref="A27:B27"/>
  </mergeCells>
  <pageMargins left="0" right="0" top="0" bottom="0" header="0.31496062992125984" footer="0.31496062992125984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topLeftCell="A2" workbookViewId="0">
      <selection activeCell="B8" sqref="B8:I8"/>
    </sheetView>
  </sheetViews>
  <sheetFormatPr baseColWidth="10" defaultRowHeight="15"/>
  <cols>
    <col min="1" max="1" width="33.7109375" style="1" customWidth="1"/>
    <col min="2" max="2" width="15.42578125" style="1" customWidth="1"/>
    <col min="3" max="3" width="15.28515625" style="1" customWidth="1"/>
    <col min="4" max="4" width="16.42578125" style="1" customWidth="1"/>
    <col min="5" max="5" width="13.28515625" style="1" customWidth="1"/>
    <col min="6" max="6" width="14.28515625" style="1" customWidth="1"/>
    <col min="7" max="10" width="13.42578125" style="1" customWidth="1"/>
    <col min="11" max="256" width="11.42578125" style="1"/>
    <col min="257" max="257" width="6.140625" style="1" customWidth="1"/>
    <col min="258" max="258" width="15.42578125" style="1" customWidth="1"/>
    <col min="259" max="259" width="15.28515625" style="1" customWidth="1"/>
    <col min="260" max="260" width="14.140625" style="1" customWidth="1"/>
    <col min="261" max="261" width="13.28515625" style="1" customWidth="1"/>
    <col min="262" max="262" width="14.28515625" style="1" customWidth="1"/>
    <col min="263" max="266" width="13.42578125" style="1" customWidth="1"/>
    <col min="267" max="512" width="11.42578125" style="1"/>
    <col min="513" max="513" width="6.140625" style="1" customWidth="1"/>
    <col min="514" max="514" width="15.42578125" style="1" customWidth="1"/>
    <col min="515" max="515" width="15.28515625" style="1" customWidth="1"/>
    <col min="516" max="516" width="14.140625" style="1" customWidth="1"/>
    <col min="517" max="517" width="13.28515625" style="1" customWidth="1"/>
    <col min="518" max="518" width="14.28515625" style="1" customWidth="1"/>
    <col min="519" max="522" width="13.42578125" style="1" customWidth="1"/>
    <col min="523" max="768" width="11.42578125" style="1"/>
    <col min="769" max="769" width="6.140625" style="1" customWidth="1"/>
    <col min="770" max="770" width="15.42578125" style="1" customWidth="1"/>
    <col min="771" max="771" width="15.28515625" style="1" customWidth="1"/>
    <col min="772" max="772" width="14.140625" style="1" customWidth="1"/>
    <col min="773" max="773" width="13.28515625" style="1" customWidth="1"/>
    <col min="774" max="774" width="14.28515625" style="1" customWidth="1"/>
    <col min="775" max="778" width="13.42578125" style="1" customWidth="1"/>
    <col min="779" max="1024" width="11.42578125" style="1"/>
    <col min="1025" max="1025" width="6.140625" style="1" customWidth="1"/>
    <col min="1026" max="1026" width="15.42578125" style="1" customWidth="1"/>
    <col min="1027" max="1027" width="15.28515625" style="1" customWidth="1"/>
    <col min="1028" max="1028" width="14.140625" style="1" customWidth="1"/>
    <col min="1029" max="1029" width="13.28515625" style="1" customWidth="1"/>
    <col min="1030" max="1030" width="14.28515625" style="1" customWidth="1"/>
    <col min="1031" max="1034" width="13.42578125" style="1" customWidth="1"/>
    <col min="1035" max="1280" width="11.42578125" style="1"/>
    <col min="1281" max="1281" width="6.140625" style="1" customWidth="1"/>
    <col min="1282" max="1282" width="15.42578125" style="1" customWidth="1"/>
    <col min="1283" max="1283" width="15.28515625" style="1" customWidth="1"/>
    <col min="1284" max="1284" width="14.140625" style="1" customWidth="1"/>
    <col min="1285" max="1285" width="13.28515625" style="1" customWidth="1"/>
    <col min="1286" max="1286" width="14.28515625" style="1" customWidth="1"/>
    <col min="1287" max="1290" width="13.42578125" style="1" customWidth="1"/>
    <col min="1291" max="1536" width="11.42578125" style="1"/>
    <col min="1537" max="1537" width="6.140625" style="1" customWidth="1"/>
    <col min="1538" max="1538" width="15.42578125" style="1" customWidth="1"/>
    <col min="1539" max="1539" width="15.28515625" style="1" customWidth="1"/>
    <col min="1540" max="1540" width="14.140625" style="1" customWidth="1"/>
    <col min="1541" max="1541" width="13.28515625" style="1" customWidth="1"/>
    <col min="1542" max="1542" width="14.28515625" style="1" customWidth="1"/>
    <col min="1543" max="1546" width="13.42578125" style="1" customWidth="1"/>
    <col min="1547" max="1792" width="11.42578125" style="1"/>
    <col min="1793" max="1793" width="6.140625" style="1" customWidth="1"/>
    <col min="1794" max="1794" width="15.42578125" style="1" customWidth="1"/>
    <col min="1795" max="1795" width="15.28515625" style="1" customWidth="1"/>
    <col min="1796" max="1796" width="14.140625" style="1" customWidth="1"/>
    <col min="1797" max="1797" width="13.28515625" style="1" customWidth="1"/>
    <col min="1798" max="1798" width="14.28515625" style="1" customWidth="1"/>
    <col min="1799" max="1802" width="13.42578125" style="1" customWidth="1"/>
    <col min="1803" max="2048" width="11.42578125" style="1"/>
    <col min="2049" max="2049" width="6.140625" style="1" customWidth="1"/>
    <col min="2050" max="2050" width="15.42578125" style="1" customWidth="1"/>
    <col min="2051" max="2051" width="15.28515625" style="1" customWidth="1"/>
    <col min="2052" max="2052" width="14.140625" style="1" customWidth="1"/>
    <col min="2053" max="2053" width="13.28515625" style="1" customWidth="1"/>
    <col min="2054" max="2054" width="14.28515625" style="1" customWidth="1"/>
    <col min="2055" max="2058" width="13.42578125" style="1" customWidth="1"/>
    <col min="2059" max="2304" width="11.42578125" style="1"/>
    <col min="2305" max="2305" width="6.140625" style="1" customWidth="1"/>
    <col min="2306" max="2306" width="15.42578125" style="1" customWidth="1"/>
    <col min="2307" max="2307" width="15.28515625" style="1" customWidth="1"/>
    <col min="2308" max="2308" width="14.140625" style="1" customWidth="1"/>
    <col min="2309" max="2309" width="13.28515625" style="1" customWidth="1"/>
    <col min="2310" max="2310" width="14.28515625" style="1" customWidth="1"/>
    <col min="2311" max="2314" width="13.42578125" style="1" customWidth="1"/>
    <col min="2315" max="2560" width="11.42578125" style="1"/>
    <col min="2561" max="2561" width="6.140625" style="1" customWidth="1"/>
    <col min="2562" max="2562" width="15.42578125" style="1" customWidth="1"/>
    <col min="2563" max="2563" width="15.28515625" style="1" customWidth="1"/>
    <col min="2564" max="2564" width="14.140625" style="1" customWidth="1"/>
    <col min="2565" max="2565" width="13.28515625" style="1" customWidth="1"/>
    <col min="2566" max="2566" width="14.28515625" style="1" customWidth="1"/>
    <col min="2567" max="2570" width="13.42578125" style="1" customWidth="1"/>
    <col min="2571" max="2816" width="11.42578125" style="1"/>
    <col min="2817" max="2817" width="6.140625" style="1" customWidth="1"/>
    <col min="2818" max="2818" width="15.42578125" style="1" customWidth="1"/>
    <col min="2819" max="2819" width="15.28515625" style="1" customWidth="1"/>
    <col min="2820" max="2820" width="14.140625" style="1" customWidth="1"/>
    <col min="2821" max="2821" width="13.28515625" style="1" customWidth="1"/>
    <col min="2822" max="2822" width="14.28515625" style="1" customWidth="1"/>
    <col min="2823" max="2826" width="13.42578125" style="1" customWidth="1"/>
    <col min="2827" max="3072" width="11.42578125" style="1"/>
    <col min="3073" max="3073" width="6.140625" style="1" customWidth="1"/>
    <col min="3074" max="3074" width="15.42578125" style="1" customWidth="1"/>
    <col min="3075" max="3075" width="15.28515625" style="1" customWidth="1"/>
    <col min="3076" max="3076" width="14.140625" style="1" customWidth="1"/>
    <col min="3077" max="3077" width="13.28515625" style="1" customWidth="1"/>
    <col min="3078" max="3078" width="14.28515625" style="1" customWidth="1"/>
    <col min="3079" max="3082" width="13.42578125" style="1" customWidth="1"/>
    <col min="3083" max="3328" width="11.42578125" style="1"/>
    <col min="3329" max="3329" width="6.140625" style="1" customWidth="1"/>
    <col min="3330" max="3330" width="15.42578125" style="1" customWidth="1"/>
    <col min="3331" max="3331" width="15.28515625" style="1" customWidth="1"/>
    <col min="3332" max="3332" width="14.140625" style="1" customWidth="1"/>
    <col min="3333" max="3333" width="13.28515625" style="1" customWidth="1"/>
    <col min="3334" max="3334" width="14.28515625" style="1" customWidth="1"/>
    <col min="3335" max="3338" width="13.42578125" style="1" customWidth="1"/>
    <col min="3339" max="3584" width="11.42578125" style="1"/>
    <col min="3585" max="3585" width="6.140625" style="1" customWidth="1"/>
    <col min="3586" max="3586" width="15.42578125" style="1" customWidth="1"/>
    <col min="3587" max="3587" width="15.28515625" style="1" customWidth="1"/>
    <col min="3588" max="3588" width="14.140625" style="1" customWidth="1"/>
    <col min="3589" max="3589" width="13.28515625" style="1" customWidth="1"/>
    <col min="3590" max="3590" width="14.28515625" style="1" customWidth="1"/>
    <col min="3591" max="3594" width="13.42578125" style="1" customWidth="1"/>
    <col min="3595" max="3840" width="11.42578125" style="1"/>
    <col min="3841" max="3841" width="6.140625" style="1" customWidth="1"/>
    <col min="3842" max="3842" width="15.42578125" style="1" customWidth="1"/>
    <col min="3843" max="3843" width="15.28515625" style="1" customWidth="1"/>
    <col min="3844" max="3844" width="14.140625" style="1" customWidth="1"/>
    <col min="3845" max="3845" width="13.28515625" style="1" customWidth="1"/>
    <col min="3846" max="3846" width="14.28515625" style="1" customWidth="1"/>
    <col min="3847" max="3850" width="13.42578125" style="1" customWidth="1"/>
    <col min="3851" max="4096" width="11.42578125" style="1"/>
    <col min="4097" max="4097" width="6.140625" style="1" customWidth="1"/>
    <col min="4098" max="4098" width="15.42578125" style="1" customWidth="1"/>
    <col min="4099" max="4099" width="15.28515625" style="1" customWidth="1"/>
    <col min="4100" max="4100" width="14.140625" style="1" customWidth="1"/>
    <col min="4101" max="4101" width="13.28515625" style="1" customWidth="1"/>
    <col min="4102" max="4102" width="14.28515625" style="1" customWidth="1"/>
    <col min="4103" max="4106" width="13.42578125" style="1" customWidth="1"/>
    <col min="4107" max="4352" width="11.42578125" style="1"/>
    <col min="4353" max="4353" width="6.140625" style="1" customWidth="1"/>
    <col min="4354" max="4354" width="15.42578125" style="1" customWidth="1"/>
    <col min="4355" max="4355" width="15.28515625" style="1" customWidth="1"/>
    <col min="4356" max="4356" width="14.140625" style="1" customWidth="1"/>
    <col min="4357" max="4357" width="13.28515625" style="1" customWidth="1"/>
    <col min="4358" max="4358" width="14.28515625" style="1" customWidth="1"/>
    <col min="4359" max="4362" width="13.42578125" style="1" customWidth="1"/>
    <col min="4363" max="4608" width="11.42578125" style="1"/>
    <col min="4609" max="4609" width="6.140625" style="1" customWidth="1"/>
    <col min="4610" max="4610" width="15.42578125" style="1" customWidth="1"/>
    <col min="4611" max="4611" width="15.28515625" style="1" customWidth="1"/>
    <col min="4612" max="4612" width="14.140625" style="1" customWidth="1"/>
    <col min="4613" max="4613" width="13.28515625" style="1" customWidth="1"/>
    <col min="4614" max="4614" width="14.28515625" style="1" customWidth="1"/>
    <col min="4615" max="4618" width="13.42578125" style="1" customWidth="1"/>
    <col min="4619" max="4864" width="11.42578125" style="1"/>
    <col min="4865" max="4865" width="6.140625" style="1" customWidth="1"/>
    <col min="4866" max="4866" width="15.42578125" style="1" customWidth="1"/>
    <col min="4867" max="4867" width="15.28515625" style="1" customWidth="1"/>
    <col min="4868" max="4868" width="14.140625" style="1" customWidth="1"/>
    <col min="4869" max="4869" width="13.28515625" style="1" customWidth="1"/>
    <col min="4870" max="4870" width="14.28515625" style="1" customWidth="1"/>
    <col min="4871" max="4874" width="13.42578125" style="1" customWidth="1"/>
    <col min="4875" max="5120" width="11.42578125" style="1"/>
    <col min="5121" max="5121" width="6.140625" style="1" customWidth="1"/>
    <col min="5122" max="5122" width="15.42578125" style="1" customWidth="1"/>
    <col min="5123" max="5123" width="15.28515625" style="1" customWidth="1"/>
    <col min="5124" max="5124" width="14.140625" style="1" customWidth="1"/>
    <col min="5125" max="5125" width="13.28515625" style="1" customWidth="1"/>
    <col min="5126" max="5126" width="14.28515625" style="1" customWidth="1"/>
    <col min="5127" max="5130" width="13.42578125" style="1" customWidth="1"/>
    <col min="5131" max="5376" width="11.42578125" style="1"/>
    <col min="5377" max="5377" width="6.140625" style="1" customWidth="1"/>
    <col min="5378" max="5378" width="15.42578125" style="1" customWidth="1"/>
    <col min="5379" max="5379" width="15.28515625" style="1" customWidth="1"/>
    <col min="5380" max="5380" width="14.140625" style="1" customWidth="1"/>
    <col min="5381" max="5381" width="13.28515625" style="1" customWidth="1"/>
    <col min="5382" max="5382" width="14.28515625" style="1" customWidth="1"/>
    <col min="5383" max="5386" width="13.42578125" style="1" customWidth="1"/>
    <col min="5387" max="5632" width="11.42578125" style="1"/>
    <col min="5633" max="5633" width="6.140625" style="1" customWidth="1"/>
    <col min="5634" max="5634" width="15.42578125" style="1" customWidth="1"/>
    <col min="5635" max="5635" width="15.28515625" style="1" customWidth="1"/>
    <col min="5636" max="5636" width="14.140625" style="1" customWidth="1"/>
    <col min="5637" max="5637" width="13.28515625" style="1" customWidth="1"/>
    <col min="5638" max="5638" width="14.28515625" style="1" customWidth="1"/>
    <col min="5639" max="5642" width="13.42578125" style="1" customWidth="1"/>
    <col min="5643" max="5888" width="11.42578125" style="1"/>
    <col min="5889" max="5889" width="6.140625" style="1" customWidth="1"/>
    <col min="5890" max="5890" width="15.42578125" style="1" customWidth="1"/>
    <col min="5891" max="5891" width="15.28515625" style="1" customWidth="1"/>
    <col min="5892" max="5892" width="14.140625" style="1" customWidth="1"/>
    <col min="5893" max="5893" width="13.28515625" style="1" customWidth="1"/>
    <col min="5894" max="5894" width="14.28515625" style="1" customWidth="1"/>
    <col min="5895" max="5898" width="13.42578125" style="1" customWidth="1"/>
    <col min="5899" max="6144" width="11.42578125" style="1"/>
    <col min="6145" max="6145" width="6.140625" style="1" customWidth="1"/>
    <col min="6146" max="6146" width="15.42578125" style="1" customWidth="1"/>
    <col min="6147" max="6147" width="15.28515625" style="1" customWidth="1"/>
    <col min="6148" max="6148" width="14.140625" style="1" customWidth="1"/>
    <col min="6149" max="6149" width="13.28515625" style="1" customWidth="1"/>
    <col min="6150" max="6150" width="14.28515625" style="1" customWidth="1"/>
    <col min="6151" max="6154" width="13.42578125" style="1" customWidth="1"/>
    <col min="6155" max="6400" width="11.42578125" style="1"/>
    <col min="6401" max="6401" width="6.140625" style="1" customWidth="1"/>
    <col min="6402" max="6402" width="15.42578125" style="1" customWidth="1"/>
    <col min="6403" max="6403" width="15.28515625" style="1" customWidth="1"/>
    <col min="6404" max="6404" width="14.140625" style="1" customWidth="1"/>
    <col min="6405" max="6405" width="13.28515625" style="1" customWidth="1"/>
    <col min="6406" max="6406" width="14.28515625" style="1" customWidth="1"/>
    <col min="6407" max="6410" width="13.42578125" style="1" customWidth="1"/>
    <col min="6411" max="6656" width="11.42578125" style="1"/>
    <col min="6657" max="6657" width="6.140625" style="1" customWidth="1"/>
    <col min="6658" max="6658" width="15.42578125" style="1" customWidth="1"/>
    <col min="6659" max="6659" width="15.28515625" style="1" customWidth="1"/>
    <col min="6660" max="6660" width="14.140625" style="1" customWidth="1"/>
    <col min="6661" max="6661" width="13.28515625" style="1" customWidth="1"/>
    <col min="6662" max="6662" width="14.28515625" style="1" customWidth="1"/>
    <col min="6663" max="6666" width="13.42578125" style="1" customWidth="1"/>
    <col min="6667" max="6912" width="11.42578125" style="1"/>
    <col min="6913" max="6913" width="6.140625" style="1" customWidth="1"/>
    <col min="6914" max="6914" width="15.42578125" style="1" customWidth="1"/>
    <col min="6915" max="6915" width="15.28515625" style="1" customWidth="1"/>
    <col min="6916" max="6916" width="14.140625" style="1" customWidth="1"/>
    <col min="6917" max="6917" width="13.28515625" style="1" customWidth="1"/>
    <col min="6918" max="6918" width="14.28515625" style="1" customWidth="1"/>
    <col min="6919" max="6922" width="13.42578125" style="1" customWidth="1"/>
    <col min="6923" max="7168" width="11.42578125" style="1"/>
    <col min="7169" max="7169" width="6.140625" style="1" customWidth="1"/>
    <col min="7170" max="7170" width="15.42578125" style="1" customWidth="1"/>
    <col min="7171" max="7171" width="15.28515625" style="1" customWidth="1"/>
    <col min="7172" max="7172" width="14.140625" style="1" customWidth="1"/>
    <col min="7173" max="7173" width="13.28515625" style="1" customWidth="1"/>
    <col min="7174" max="7174" width="14.28515625" style="1" customWidth="1"/>
    <col min="7175" max="7178" width="13.42578125" style="1" customWidth="1"/>
    <col min="7179" max="7424" width="11.42578125" style="1"/>
    <col min="7425" max="7425" width="6.140625" style="1" customWidth="1"/>
    <col min="7426" max="7426" width="15.42578125" style="1" customWidth="1"/>
    <col min="7427" max="7427" width="15.28515625" style="1" customWidth="1"/>
    <col min="7428" max="7428" width="14.140625" style="1" customWidth="1"/>
    <col min="7429" max="7429" width="13.28515625" style="1" customWidth="1"/>
    <col min="7430" max="7430" width="14.28515625" style="1" customWidth="1"/>
    <col min="7431" max="7434" width="13.42578125" style="1" customWidth="1"/>
    <col min="7435" max="7680" width="11.42578125" style="1"/>
    <col min="7681" max="7681" width="6.140625" style="1" customWidth="1"/>
    <col min="7682" max="7682" width="15.42578125" style="1" customWidth="1"/>
    <col min="7683" max="7683" width="15.28515625" style="1" customWidth="1"/>
    <col min="7684" max="7684" width="14.140625" style="1" customWidth="1"/>
    <col min="7685" max="7685" width="13.28515625" style="1" customWidth="1"/>
    <col min="7686" max="7686" width="14.28515625" style="1" customWidth="1"/>
    <col min="7687" max="7690" width="13.42578125" style="1" customWidth="1"/>
    <col min="7691" max="7936" width="11.42578125" style="1"/>
    <col min="7937" max="7937" width="6.140625" style="1" customWidth="1"/>
    <col min="7938" max="7938" width="15.42578125" style="1" customWidth="1"/>
    <col min="7939" max="7939" width="15.28515625" style="1" customWidth="1"/>
    <col min="7940" max="7940" width="14.140625" style="1" customWidth="1"/>
    <col min="7941" max="7941" width="13.28515625" style="1" customWidth="1"/>
    <col min="7942" max="7942" width="14.28515625" style="1" customWidth="1"/>
    <col min="7943" max="7946" width="13.42578125" style="1" customWidth="1"/>
    <col min="7947" max="8192" width="11.42578125" style="1"/>
    <col min="8193" max="8193" width="6.140625" style="1" customWidth="1"/>
    <col min="8194" max="8194" width="15.42578125" style="1" customWidth="1"/>
    <col min="8195" max="8195" width="15.28515625" style="1" customWidth="1"/>
    <col min="8196" max="8196" width="14.140625" style="1" customWidth="1"/>
    <col min="8197" max="8197" width="13.28515625" style="1" customWidth="1"/>
    <col min="8198" max="8198" width="14.28515625" style="1" customWidth="1"/>
    <col min="8199" max="8202" width="13.42578125" style="1" customWidth="1"/>
    <col min="8203" max="8448" width="11.42578125" style="1"/>
    <col min="8449" max="8449" width="6.140625" style="1" customWidth="1"/>
    <col min="8450" max="8450" width="15.42578125" style="1" customWidth="1"/>
    <col min="8451" max="8451" width="15.28515625" style="1" customWidth="1"/>
    <col min="8452" max="8452" width="14.140625" style="1" customWidth="1"/>
    <col min="8453" max="8453" width="13.28515625" style="1" customWidth="1"/>
    <col min="8454" max="8454" width="14.28515625" style="1" customWidth="1"/>
    <col min="8455" max="8458" width="13.42578125" style="1" customWidth="1"/>
    <col min="8459" max="8704" width="11.42578125" style="1"/>
    <col min="8705" max="8705" width="6.140625" style="1" customWidth="1"/>
    <col min="8706" max="8706" width="15.42578125" style="1" customWidth="1"/>
    <col min="8707" max="8707" width="15.28515625" style="1" customWidth="1"/>
    <col min="8708" max="8708" width="14.140625" style="1" customWidth="1"/>
    <col min="8709" max="8709" width="13.28515625" style="1" customWidth="1"/>
    <col min="8710" max="8710" width="14.28515625" style="1" customWidth="1"/>
    <col min="8711" max="8714" width="13.42578125" style="1" customWidth="1"/>
    <col min="8715" max="8960" width="11.42578125" style="1"/>
    <col min="8961" max="8961" width="6.140625" style="1" customWidth="1"/>
    <col min="8962" max="8962" width="15.42578125" style="1" customWidth="1"/>
    <col min="8963" max="8963" width="15.28515625" style="1" customWidth="1"/>
    <col min="8964" max="8964" width="14.140625" style="1" customWidth="1"/>
    <col min="8965" max="8965" width="13.28515625" style="1" customWidth="1"/>
    <col min="8966" max="8966" width="14.28515625" style="1" customWidth="1"/>
    <col min="8967" max="8970" width="13.42578125" style="1" customWidth="1"/>
    <col min="8971" max="9216" width="11.42578125" style="1"/>
    <col min="9217" max="9217" width="6.140625" style="1" customWidth="1"/>
    <col min="9218" max="9218" width="15.42578125" style="1" customWidth="1"/>
    <col min="9219" max="9219" width="15.28515625" style="1" customWidth="1"/>
    <col min="9220" max="9220" width="14.140625" style="1" customWidth="1"/>
    <col min="9221" max="9221" width="13.28515625" style="1" customWidth="1"/>
    <col min="9222" max="9222" width="14.28515625" style="1" customWidth="1"/>
    <col min="9223" max="9226" width="13.42578125" style="1" customWidth="1"/>
    <col min="9227" max="9472" width="11.42578125" style="1"/>
    <col min="9473" max="9473" width="6.140625" style="1" customWidth="1"/>
    <col min="9474" max="9474" width="15.42578125" style="1" customWidth="1"/>
    <col min="9475" max="9475" width="15.28515625" style="1" customWidth="1"/>
    <col min="9476" max="9476" width="14.140625" style="1" customWidth="1"/>
    <col min="9477" max="9477" width="13.28515625" style="1" customWidth="1"/>
    <col min="9478" max="9478" width="14.28515625" style="1" customWidth="1"/>
    <col min="9479" max="9482" width="13.42578125" style="1" customWidth="1"/>
    <col min="9483" max="9728" width="11.42578125" style="1"/>
    <col min="9729" max="9729" width="6.140625" style="1" customWidth="1"/>
    <col min="9730" max="9730" width="15.42578125" style="1" customWidth="1"/>
    <col min="9731" max="9731" width="15.28515625" style="1" customWidth="1"/>
    <col min="9732" max="9732" width="14.140625" style="1" customWidth="1"/>
    <col min="9733" max="9733" width="13.28515625" style="1" customWidth="1"/>
    <col min="9734" max="9734" width="14.28515625" style="1" customWidth="1"/>
    <col min="9735" max="9738" width="13.42578125" style="1" customWidth="1"/>
    <col min="9739" max="9984" width="11.42578125" style="1"/>
    <col min="9985" max="9985" width="6.140625" style="1" customWidth="1"/>
    <col min="9986" max="9986" width="15.42578125" style="1" customWidth="1"/>
    <col min="9987" max="9987" width="15.28515625" style="1" customWidth="1"/>
    <col min="9988" max="9988" width="14.140625" style="1" customWidth="1"/>
    <col min="9989" max="9989" width="13.28515625" style="1" customWidth="1"/>
    <col min="9990" max="9990" width="14.28515625" style="1" customWidth="1"/>
    <col min="9991" max="9994" width="13.42578125" style="1" customWidth="1"/>
    <col min="9995" max="10240" width="11.42578125" style="1"/>
    <col min="10241" max="10241" width="6.140625" style="1" customWidth="1"/>
    <col min="10242" max="10242" width="15.42578125" style="1" customWidth="1"/>
    <col min="10243" max="10243" width="15.28515625" style="1" customWidth="1"/>
    <col min="10244" max="10244" width="14.140625" style="1" customWidth="1"/>
    <col min="10245" max="10245" width="13.28515625" style="1" customWidth="1"/>
    <col min="10246" max="10246" width="14.28515625" style="1" customWidth="1"/>
    <col min="10247" max="10250" width="13.42578125" style="1" customWidth="1"/>
    <col min="10251" max="10496" width="11.42578125" style="1"/>
    <col min="10497" max="10497" width="6.140625" style="1" customWidth="1"/>
    <col min="10498" max="10498" width="15.42578125" style="1" customWidth="1"/>
    <col min="10499" max="10499" width="15.28515625" style="1" customWidth="1"/>
    <col min="10500" max="10500" width="14.140625" style="1" customWidth="1"/>
    <col min="10501" max="10501" width="13.28515625" style="1" customWidth="1"/>
    <col min="10502" max="10502" width="14.28515625" style="1" customWidth="1"/>
    <col min="10503" max="10506" width="13.42578125" style="1" customWidth="1"/>
    <col min="10507" max="10752" width="11.42578125" style="1"/>
    <col min="10753" max="10753" width="6.140625" style="1" customWidth="1"/>
    <col min="10754" max="10754" width="15.42578125" style="1" customWidth="1"/>
    <col min="10755" max="10755" width="15.28515625" style="1" customWidth="1"/>
    <col min="10756" max="10756" width="14.140625" style="1" customWidth="1"/>
    <col min="10757" max="10757" width="13.28515625" style="1" customWidth="1"/>
    <col min="10758" max="10758" width="14.28515625" style="1" customWidth="1"/>
    <col min="10759" max="10762" width="13.42578125" style="1" customWidth="1"/>
    <col min="10763" max="11008" width="11.42578125" style="1"/>
    <col min="11009" max="11009" width="6.140625" style="1" customWidth="1"/>
    <col min="11010" max="11010" width="15.42578125" style="1" customWidth="1"/>
    <col min="11011" max="11011" width="15.28515625" style="1" customWidth="1"/>
    <col min="11012" max="11012" width="14.140625" style="1" customWidth="1"/>
    <col min="11013" max="11013" width="13.28515625" style="1" customWidth="1"/>
    <col min="11014" max="11014" width="14.28515625" style="1" customWidth="1"/>
    <col min="11015" max="11018" width="13.42578125" style="1" customWidth="1"/>
    <col min="11019" max="11264" width="11.42578125" style="1"/>
    <col min="11265" max="11265" width="6.140625" style="1" customWidth="1"/>
    <col min="11266" max="11266" width="15.42578125" style="1" customWidth="1"/>
    <col min="11267" max="11267" width="15.28515625" style="1" customWidth="1"/>
    <col min="11268" max="11268" width="14.140625" style="1" customWidth="1"/>
    <col min="11269" max="11269" width="13.28515625" style="1" customWidth="1"/>
    <col min="11270" max="11270" width="14.28515625" style="1" customWidth="1"/>
    <col min="11271" max="11274" width="13.42578125" style="1" customWidth="1"/>
    <col min="11275" max="11520" width="11.42578125" style="1"/>
    <col min="11521" max="11521" width="6.140625" style="1" customWidth="1"/>
    <col min="11522" max="11522" width="15.42578125" style="1" customWidth="1"/>
    <col min="11523" max="11523" width="15.28515625" style="1" customWidth="1"/>
    <col min="11524" max="11524" width="14.140625" style="1" customWidth="1"/>
    <col min="11525" max="11525" width="13.28515625" style="1" customWidth="1"/>
    <col min="11526" max="11526" width="14.28515625" style="1" customWidth="1"/>
    <col min="11527" max="11530" width="13.42578125" style="1" customWidth="1"/>
    <col min="11531" max="11776" width="11.42578125" style="1"/>
    <col min="11777" max="11777" width="6.140625" style="1" customWidth="1"/>
    <col min="11778" max="11778" width="15.42578125" style="1" customWidth="1"/>
    <col min="11779" max="11779" width="15.28515625" style="1" customWidth="1"/>
    <col min="11780" max="11780" width="14.140625" style="1" customWidth="1"/>
    <col min="11781" max="11781" width="13.28515625" style="1" customWidth="1"/>
    <col min="11782" max="11782" width="14.28515625" style="1" customWidth="1"/>
    <col min="11783" max="11786" width="13.42578125" style="1" customWidth="1"/>
    <col min="11787" max="12032" width="11.42578125" style="1"/>
    <col min="12033" max="12033" width="6.140625" style="1" customWidth="1"/>
    <col min="12034" max="12034" width="15.42578125" style="1" customWidth="1"/>
    <col min="12035" max="12035" width="15.28515625" style="1" customWidth="1"/>
    <col min="12036" max="12036" width="14.140625" style="1" customWidth="1"/>
    <col min="12037" max="12037" width="13.28515625" style="1" customWidth="1"/>
    <col min="12038" max="12038" width="14.28515625" style="1" customWidth="1"/>
    <col min="12039" max="12042" width="13.42578125" style="1" customWidth="1"/>
    <col min="12043" max="12288" width="11.42578125" style="1"/>
    <col min="12289" max="12289" width="6.140625" style="1" customWidth="1"/>
    <col min="12290" max="12290" width="15.42578125" style="1" customWidth="1"/>
    <col min="12291" max="12291" width="15.28515625" style="1" customWidth="1"/>
    <col min="12292" max="12292" width="14.140625" style="1" customWidth="1"/>
    <col min="12293" max="12293" width="13.28515625" style="1" customWidth="1"/>
    <col min="12294" max="12294" width="14.28515625" style="1" customWidth="1"/>
    <col min="12295" max="12298" width="13.42578125" style="1" customWidth="1"/>
    <col min="12299" max="12544" width="11.42578125" style="1"/>
    <col min="12545" max="12545" width="6.140625" style="1" customWidth="1"/>
    <col min="12546" max="12546" width="15.42578125" style="1" customWidth="1"/>
    <col min="12547" max="12547" width="15.28515625" style="1" customWidth="1"/>
    <col min="12548" max="12548" width="14.140625" style="1" customWidth="1"/>
    <col min="12549" max="12549" width="13.28515625" style="1" customWidth="1"/>
    <col min="12550" max="12550" width="14.28515625" style="1" customWidth="1"/>
    <col min="12551" max="12554" width="13.42578125" style="1" customWidth="1"/>
    <col min="12555" max="12800" width="11.42578125" style="1"/>
    <col min="12801" max="12801" width="6.140625" style="1" customWidth="1"/>
    <col min="12802" max="12802" width="15.42578125" style="1" customWidth="1"/>
    <col min="12803" max="12803" width="15.28515625" style="1" customWidth="1"/>
    <col min="12804" max="12804" width="14.140625" style="1" customWidth="1"/>
    <col min="12805" max="12805" width="13.28515625" style="1" customWidth="1"/>
    <col min="12806" max="12806" width="14.28515625" style="1" customWidth="1"/>
    <col min="12807" max="12810" width="13.42578125" style="1" customWidth="1"/>
    <col min="12811" max="13056" width="11.42578125" style="1"/>
    <col min="13057" max="13057" width="6.140625" style="1" customWidth="1"/>
    <col min="13058" max="13058" width="15.42578125" style="1" customWidth="1"/>
    <col min="13059" max="13059" width="15.28515625" style="1" customWidth="1"/>
    <col min="13060" max="13060" width="14.140625" style="1" customWidth="1"/>
    <col min="13061" max="13061" width="13.28515625" style="1" customWidth="1"/>
    <col min="13062" max="13062" width="14.28515625" style="1" customWidth="1"/>
    <col min="13063" max="13066" width="13.42578125" style="1" customWidth="1"/>
    <col min="13067" max="13312" width="11.42578125" style="1"/>
    <col min="13313" max="13313" width="6.140625" style="1" customWidth="1"/>
    <col min="13314" max="13314" width="15.42578125" style="1" customWidth="1"/>
    <col min="13315" max="13315" width="15.28515625" style="1" customWidth="1"/>
    <col min="13316" max="13316" width="14.140625" style="1" customWidth="1"/>
    <col min="13317" max="13317" width="13.28515625" style="1" customWidth="1"/>
    <col min="13318" max="13318" width="14.28515625" style="1" customWidth="1"/>
    <col min="13319" max="13322" width="13.42578125" style="1" customWidth="1"/>
    <col min="13323" max="13568" width="11.42578125" style="1"/>
    <col min="13569" max="13569" width="6.140625" style="1" customWidth="1"/>
    <col min="13570" max="13570" width="15.42578125" style="1" customWidth="1"/>
    <col min="13571" max="13571" width="15.28515625" style="1" customWidth="1"/>
    <col min="13572" max="13572" width="14.140625" style="1" customWidth="1"/>
    <col min="13573" max="13573" width="13.28515625" style="1" customWidth="1"/>
    <col min="13574" max="13574" width="14.28515625" style="1" customWidth="1"/>
    <col min="13575" max="13578" width="13.42578125" style="1" customWidth="1"/>
    <col min="13579" max="13824" width="11.42578125" style="1"/>
    <col min="13825" max="13825" width="6.140625" style="1" customWidth="1"/>
    <col min="13826" max="13826" width="15.42578125" style="1" customWidth="1"/>
    <col min="13827" max="13827" width="15.28515625" style="1" customWidth="1"/>
    <col min="13828" max="13828" width="14.140625" style="1" customWidth="1"/>
    <col min="13829" max="13829" width="13.28515625" style="1" customWidth="1"/>
    <col min="13830" max="13830" width="14.28515625" style="1" customWidth="1"/>
    <col min="13831" max="13834" width="13.42578125" style="1" customWidth="1"/>
    <col min="13835" max="14080" width="11.42578125" style="1"/>
    <col min="14081" max="14081" width="6.140625" style="1" customWidth="1"/>
    <col min="14082" max="14082" width="15.42578125" style="1" customWidth="1"/>
    <col min="14083" max="14083" width="15.28515625" style="1" customWidth="1"/>
    <col min="14084" max="14084" width="14.140625" style="1" customWidth="1"/>
    <col min="14085" max="14085" width="13.28515625" style="1" customWidth="1"/>
    <col min="14086" max="14086" width="14.28515625" style="1" customWidth="1"/>
    <col min="14087" max="14090" width="13.42578125" style="1" customWidth="1"/>
    <col min="14091" max="14336" width="11.42578125" style="1"/>
    <col min="14337" max="14337" width="6.140625" style="1" customWidth="1"/>
    <col min="14338" max="14338" width="15.42578125" style="1" customWidth="1"/>
    <col min="14339" max="14339" width="15.28515625" style="1" customWidth="1"/>
    <col min="14340" max="14340" width="14.140625" style="1" customWidth="1"/>
    <col min="14341" max="14341" width="13.28515625" style="1" customWidth="1"/>
    <col min="14342" max="14342" width="14.28515625" style="1" customWidth="1"/>
    <col min="14343" max="14346" width="13.42578125" style="1" customWidth="1"/>
    <col min="14347" max="14592" width="11.42578125" style="1"/>
    <col min="14593" max="14593" width="6.140625" style="1" customWidth="1"/>
    <col min="14594" max="14594" width="15.42578125" style="1" customWidth="1"/>
    <col min="14595" max="14595" width="15.28515625" style="1" customWidth="1"/>
    <col min="14596" max="14596" width="14.140625" style="1" customWidth="1"/>
    <col min="14597" max="14597" width="13.28515625" style="1" customWidth="1"/>
    <col min="14598" max="14598" width="14.28515625" style="1" customWidth="1"/>
    <col min="14599" max="14602" width="13.42578125" style="1" customWidth="1"/>
    <col min="14603" max="14848" width="11.42578125" style="1"/>
    <col min="14849" max="14849" width="6.140625" style="1" customWidth="1"/>
    <col min="14850" max="14850" width="15.42578125" style="1" customWidth="1"/>
    <col min="14851" max="14851" width="15.28515625" style="1" customWidth="1"/>
    <col min="14852" max="14852" width="14.140625" style="1" customWidth="1"/>
    <col min="14853" max="14853" width="13.28515625" style="1" customWidth="1"/>
    <col min="14854" max="14854" width="14.28515625" style="1" customWidth="1"/>
    <col min="14855" max="14858" width="13.42578125" style="1" customWidth="1"/>
    <col min="14859" max="15104" width="11.42578125" style="1"/>
    <col min="15105" max="15105" width="6.140625" style="1" customWidth="1"/>
    <col min="15106" max="15106" width="15.42578125" style="1" customWidth="1"/>
    <col min="15107" max="15107" width="15.28515625" style="1" customWidth="1"/>
    <col min="15108" max="15108" width="14.140625" style="1" customWidth="1"/>
    <col min="15109" max="15109" width="13.28515625" style="1" customWidth="1"/>
    <col min="15110" max="15110" width="14.28515625" style="1" customWidth="1"/>
    <col min="15111" max="15114" width="13.42578125" style="1" customWidth="1"/>
    <col min="15115" max="15360" width="11.42578125" style="1"/>
    <col min="15361" max="15361" width="6.140625" style="1" customWidth="1"/>
    <col min="15362" max="15362" width="15.42578125" style="1" customWidth="1"/>
    <col min="15363" max="15363" width="15.28515625" style="1" customWidth="1"/>
    <col min="15364" max="15364" width="14.140625" style="1" customWidth="1"/>
    <col min="15365" max="15365" width="13.28515625" style="1" customWidth="1"/>
    <col min="15366" max="15366" width="14.28515625" style="1" customWidth="1"/>
    <col min="15367" max="15370" width="13.42578125" style="1" customWidth="1"/>
    <col min="15371" max="15616" width="11.42578125" style="1"/>
    <col min="15617" max="15617" width="6.140625" style="1" customWidth="1"/>
    <col min="15618" max="15618" width="15.42578125" style="1" customWidth="1"/>
    <col min="15619" max="15619" width="15.28515625" style="1" customWidth="1"/>
    <col min="15620" max="15620" width="14.140625" style="1" customWidth="1"/>
    <col min="15621" max="15621" width="13.28515625" style="1" customWidth="1"/>
    <col min="15622" max="15622" width="14.28515625" style="1" customWidth="1"/>
    <col min="15623" max="15626" width="13.42578125" style="1" customWidth="1"/>
    <col min="15627" max="15872" width="11.42578125" style="1"/>
    <col min="15873" max="15873" width="6.140625" style="1" customWidth="1"/>
    <col min="15874" max="15874" width="15.42578125" style="1" customWidth="1"/>
    <col min="15875" max="15875" width="15.28515625" style="1" customWidth="1"/>
    <col min="15876" max="15876" width="14.140625" style="1" customWidth="1"/>
    <col min="15877" max="15877" width="13.28515625" style="1" customWidth="1"/>
    <col min="15878" max="15878" width="14.28515625" style="1" customWidth="1"/>
    <col min="15879" max="15882" width="13.42578125" style="1" customWidth="1"/>
    <col min="15883" max="16128" width="11.42578125" style="1"/>
    <col min="16129" max="16129" width="6.140625" style="1" customWidth="1"/>
    <col min="16130" max="16130" width="15.42578125" style="1" customWidth="1"/>
    <col min="16131" max="16131" width="15.28515625" style="1" customWidth="1"/>
    <col min="16132" max="16132" width="14.140625" style="1" customWidth="1"/>
    <col min="16133" max="16133" width="13.28515625" style="1" customWidth="1"/>
    <col min="16134" max="16134" width="14.28515625" style="1" customWidth="1"/>
    <col min="16135" max="16138" width="13.42578125" style="1" customWidth="1"/>
    <col min="16139" max="16384" width="11.42578125" style="1"/>
  </cols>
  <sheetData>
    <row r="1" spans="1:11" ht="18">
      <c r="B1" s="30" t="s">
        <v>17</v>
      </c>
    </row>
    <row r="2" spans="1:11" ht="15.75" thickBot="1">
      <c r="J2" s="2"/>
      <c r="K2" s="2"/>
    </row>
    <row r="3" spans="1:11" s="106" customFormat="1" ht="18.75" thickBot="1">
      <c r="A3" s="471" t="s">
        <v>58</v>
      </c>
      <c r="B3" s="472"/>
      <c r="C3" s="472"/>
      <c r="D3" s="472"/>
      <c r="E3" s="472"/>
      <c r="F3" s="472"/>
      <c r="G3" s="472"/>
      <c r="H3" s="472"/>
      <c r="I3" s="472"/>
      <c r="J3" s="473"/>
    </row>
    <row r="4" spans="1:11" s="106" customFormat="1" ht="8.25" customHeight="1" thickBot="1">
      <c r="A4" s="64"/>
      <c r="B4" s="108"/>
      <c r="C4" s="108"/>
      <c r="D4" s="108"/>
      <c r="E4" s="142"/>
      <c r="F4" s="143"/>
      <c r="G4" s="108"/>
      <c r="H4" s="108"/>
      <c r="I4" s="108"/>
      <c r="J4" s="108"/>
    </row>
    <row r="5" spans="1:11" s="106" customFormat="1" ht="18.75" customHeight="1" thickBot="1">
      <c r="A5" s="474" t="s">
        <v>78</v>
      </c>
      <c r="B5" s="475"/>
      <c r="C5" s="475"/>
      <c r="D5" s="475"/>
      <c r="E5" s="475"/>
      <c r="F5" s="475"/>
      <c r="G5" s="475"/>
      <c r="H5" s="475"/>
      <c r="I5" s="475"/>
      <c r="J5" s="476"/>
    </row>
    <row r="6" spans="1:11" s="106" customFormat="1" ht="20.25" customHeight="1">
      <c r="A6" s="477" t="s">
        <v>60</v>
      </c>
      <c r="B6" s="477"/>
      <c r="C6" s="477"/>
      <c r="D6" s="477"/>
      <c r="E6" s="477"/>
      <c r="F6" s="477"/>
      <c r="G6" s="477"/>
      <c r="H6" s="477"/>
      <c r="I6" s="477"/>
      <c r="J6" s="477"/>
    </row>
    <row r="7" spans="1:11" s="106" customFormat="1" ht="15.75" thickBot="1">
      <c r="E7" s="144"/>
      <c r="F7" s="145"/>
    </row>
    <row r="8" spans="1:11" s="66" customFormat="1" ht="16.5" thickBot="1">
      <c r="A8" s="65" t="s">
        <v>101</v>
      </c>
      <c r="B8" s="413" t="s">
        <v>169</v>
      </c>
      <c r="C8" s="414"/>
      <c r="D8" s="414"/>
      <c r="E8" s="414"/>
      <c r="F8" s="414"/>
      <c r="G8" s="414"/>
      <c r="H8" s="414"/>
      <c r="I8" s="415"/>
    </row>
    <row r="9" spans="1:11" s="106" customFormat="1" ht="15.75" thickBot="1">
      <c r="A9" s="133"/>
      <c r="B9" s="67"/>
      <c r="C9" s="67"/>
      <c r="D9" s="67"/>
      <c r="E9" s="146"/>
      <c r="F9" s="147"/>
      <c r="G9" s="67"/>
      <c r="H9" s="67"/>
      <c r="I9" s="67"/>
    </row>
    <row r="10" spans="1:11" s="107" customFormat="1" ht="18.75" customHeight="1" thickBot="1">
      <c r="A10" s="478" t="s">
        <v>0</v>
      </c>
      <c r="B10" s="479"/>
      <c r="C10" s="479"/>
      <c r="D10" s="479"/>
      <c r="E10" s="479"/>
      <c r="F10" s="479"/>
      <c r="G10" s="479"/>
      <c r="H10" s="479"/>
      <c r="I10" s="479"/>
      <c r="J10" s="480"/>
      <c r="K10" s="106"/>
    </row>
    <row r="11" spans="1:11" s="107" customFormat="1" ht="15.75" thickBot="1">
      <c r="A11" s="469"/>
      <c r="B11" s="470"/>
      <c r="C11" s="470"/>
      <c r="D11" s="470"/>
      <c r="E11" s="470"/>
      <c r="F11" s="470"/>
      <c r="G11" s="470"/>
      <c r="H11" s="470"/>
      <c r="I11" s="470"/>
      <c r="J11" s="106"/>
      <c r="K11" s="106"/>
    </row>
    <row r="12" spans="1:11" s="107" customFormat="1" ht="66" customHeight="1">
      <c r="A12" s="455" t="s">
        <v>170</v>
      </c>
      <c r="B12" s="456"/>
      <c r="C12" s="456" t="s">
        <v>18</v>
      </c>
      <c r="D12" s="459" t="s">
        <v>171</v>
      </c>
      <c r="E12" s="462" t="s">
        <v>172</v>
      </c>
      <c r="F12" s="463"/>
      <c r="G12" s="466" t="s">
        <v>4</v>
      </c>
      <c r="H12" s="105"/>
      <c r="K12" s="106"/>
    </row>
    <row r="13" spans="1:11" s="107" customFormat="1" ht="100.5" customHeight="1">
      <c r="A13" s="457"/>
      <c r="B13" s="362"/>
      <c r="C13" s="362"/>
      <c r="D13" s="460"/>
      <c r="E13" s="464"/>
      <c r="F13" s="465"/>
      <c r="G13" s="467"/>
      <c r="H13" s="105"/>
      <c r="K13" s="106"/>
    </row>
    <row r="14" spans="1:11" s="107" customFormat="1" ht="1.5" customHeight="1">
      <c r="A14" s="457"/>
      <c r="B14" s="362"/>
      <c r="C14" s="362"/>
      <c r="D14" s="460"/>
      <c r="E14" s="362" t="s">
        <v>94</v>
      </c>
      <c r="F14" s="362" t="s">
        <v>95</v>
      </c>
      <c r="G14" s="467"/>
      <c r="H14" s="105"/>
    </row>
    <row r="15" spans="1:11" s="107" customFormat="1" ht="110.25" customHeight="1" thickBot="1">
      <c r="A15" s="68" t="s">
        <v>7</v>
      </c>
      <c r="B15" s="134" t="s">
        <v>66</v>
      </c>
      <c r="C15" s="458"/>
      <c r="D15" s="461"/>
      <c r="E15" s="458"/>
      <c r="F15" s="458"/>
      <c r="G15" s="468"/>
      <c r="H15" s="105"/>
    </row>
    <row r="16" spans="1:11" s="107" customFormat="1" ht="29.25" customHeight="1" thickBot="1">
      <c r="A16" s="69">
        <v>12887</v>
      </c>
      <c r="B16" s="148"/>
      <c r="C16" s="71"/>
      <c r="D16" s="149"/>
      <c r="E16" s="71">
        <v>12887</v>
      </c>
      <c r="F16" s="70"/>
      <c r="G16" s="150"/>
      <c r="H16" s="105"/>
      <c r="I16" s="105"/>
    </row>
    <row r="17" spans="1:10" s="107" customFormat="1" ht="9.75" customHeight="1">
      <c r="A17" s="3"/>
      <c r="B17" s="3"/>
      <c r="C17" s="3"/>
      <c r="D17" s="3"/>
      <c r="E17" s="151"/>
      <c r="F17" s="152"/>
      <c r="G17" s="3"/>
      <c r="H17" s="3"/>
      <c r="I17" s="3"/>
    </row>
    <row r="18" spans="1:10" s="72" customFormat="1" ht="21" customHeight="1">
      <c r="A18" s="447" t="s">
        <v>96</v>
      </c>
      <c r="B18" s="447"/>
      <c r="C18" s="447"/>
      <c r="D18" s="447"/>
      <c r="E18" s="447"/>
      <c r="F18" s="447"/>
      <c r="G18" s="447"/>
      <c r="H18" s="447"/>
      <c r="I18" s="447"/>
      <c r="J18" s="447"/>
    </row>
    <row r="19" spans="1:10" s="72" customFormat="1" ht="45" customHeight="1">
      <c r="A19" s="447" t="s">
        <v>97</v>
      </c>
      <c r="B19" s="447"/>
      <c r="C19" s="447"/>
      <c r="D19" s="447"/>
      <c r="E19" s="447"/>
      <c r="F19" s="447"/>
      <c r="G19" s="447"/>
      <c r="H19" s="447"/>
      <c r="I19" s="447"/>
      <c r="J19" s="447"/>
    </row>
    <row r="20" spans="1:10" s="107" customFormat="1" ht="19.5" customHeight="1" thickBot="1">
      <c r="A20" s="131"/>
      <c r="B20" s="132"/>
      <c r="C20" s="132"/>
      <c r="D20" s="132"/>
      <c r="E20" s="153"/>
      <c r="F20" s="154"/>
      <c r="G20" s="132"/>
      <c r="H20" s="132"/>
      <c r="I20" s="132"/>
    </row>
    <row r="21" spans="1:10" s="107" customFormat="1" ht="30" customHeight="1" thickBot="1">
      <c r="A21" s="448" t="s">
        <v>173</v>
      </c>
      <c r="B21" s="449"/>
      <c r="C21" s="449"/>
      <c r="D21" s="449"/>
      <c r="E21" s="449"/>
      <c r="F21" s="449"/>
      <c r="G21" s="155" t="s">
        <v>109</v>
      </c>
      <c r="H21" s="105"/>
      <c r="I21" s="105"/>
    </row>
    <row r="22" spans="1:10" s="107" customFormat="1" ht="19.5" customHeight="1">
      <c r="A22" s="131"/>
      <c r="B22" s="132"/>
      <c r="C22" s="132"/>
      <c r="D22" s="132"/>
      <c r="E22" s="153"/>
      <c r="F22" s="154"/>
      <c r="G22" s="132"/>
      <c r="H22" s="132"/>
      <c r="I22" s="132"/>
    </row>
    <row r="23" spans="1:10" s="107" customFormat="1" ht="19.5" customHeight="1">
      <c r="A23" s="131"/>
      <c r="B23" s="132"/>
      <c r="C23" s="132"/>
      <c r="D23" s="132"/>
      <c r="E23" s="153"/>
      <c r="F23" s="154"/>
      <c r="G23" s="132"/>
      <c r="H23" s="132"/>
      <c r="I23" s="132"/>
    </row>
    <row r="24" spans="1:10" s="107" customFormat="1" ht="18" customHeight="1">
      <c r="A24" s="450" t="s">
        <v>71</v>
      </c>
      <c r="B24" s="451"/>
      <c r="C24" s="451"/>
      <c r="D24" s="451"/>
      <c r="E24" s="451"/>
      <c r="F24" s="451"/>
      <c r="G24" s="451"/>
      <c r="H24" s="451"/>
      <c r="I24" s="451"/>
      <c r="J24" s="452"/>
    </row>
    <row r="25" spans="1:10" s="107" customFormat="1" ht="17.25" customHeight="1">
      <c r="A25" s="131"/>
      <c r="B25" s="132"/>
      <c r="C25" s="132"/>
      <c r="D25" s="132"/>
      <c r="E25" s="153"/>
      <c r="F25" s="154"/>
      <c r="G25" s="132"/>
      <c r="H25" s="132"/>
      <c r="I25" s="132"/>
    </row>
    <row r="26" spans="1:10" s="107" customFormat="1" ht="20.100000000000001" customHeight="1">
      <c r="A26" s="453" t="s">
        <v>91</v>
      </c>
      <c r="B26" s="454"/>
      <c r="C26" s="156" t="s">
        <v>174</v>
      </c>
      <c r="D26" s="132" t="s">
        <v>175</v>
      </c>
      <c r="E26" s="153"/>
      <c r="F26" s="154"/>
      <c r="G26" s="132"/>
      <c r="H26" s="132"/>
      <c r="I26" s="132"/>
    </row>
    <row r="27" spans="1:10" s="107" customFormat="1" ht="20.100000000000001" customHeight="1">
      <c r="A27" s="453" t="s">
        <v>92</v>
      </c>
      <c r="B27" s="454"/>
      <c r="C27" s="156" t="s">
        <v>176</v>
      </c>
      <c r="D27" s="132"/>
      <c r="E27" s="153"/>
      <c r="F27" s="154"/>
      <c r="G27" s="132"/>
      <c r="H27" s="132"/>
      <c r="I27" s="132"/>
    </row>
    <row r="28" spans="1:10" s="107" customFormat="1">
      <c r="E28" s="157"/>
      <c r="F28" s="158"/>
    </row>
    <row r="29" spans="1:10" s="107" customFormat="1" ht="45.75" customHeight="1" thickBot="1">
      <c r="E29" s="157"/>
      <c r="F29" s="158"/>
    </row>
    <row r="30" spans="1:10" s="107" customFormat="1" ht="24.75" customHeight="1" thickBot="1">
      <c r="A30" s="444" t="s">
        <v>9</v>
      </c>
      <c r="B30" s="445"/>
      <c r="C30" s="445"/>
      <c r="D30" s="445"/>
      <c r="E30" s="445"/>
      <c r="F30" s="445"/>
      <c r="G30" s="445"/>
      <c r="H30" s="446"/>
      <c r="I30" s="105"/>
      <c r="J30" s="105"/>
    </row>
    <row r="31" spans="1:10" s="107" customFormat="1" ht="16.5" customHeight="1">
      <c r="E31" s="157"/>
      <c r="F31" s="158"/>
      <c r="I31" s="105"/>
      <c r="J31" s="105"/>
    </row>
    <row r="32" spans="1:10" s="107" customFormat="1" ht="25.5" customHeight="1">
      <c r="A32" s="159" t="s">
        <v>98</v>
      </c>
      <c r="B32" s="159"/>
      <c r="C32" s="159"/>
      <c r="D32" s="127"/>
      <c r="E32" s="159"/>
      <c r="F32" s="159"/>
      <c r="G32" s="128"/>
      <c r="H32" s="159"/>
      <c r="I32" s="105"/>
      <c r="J32" s="105"/>
    </row>
    <row r="33" spans="1:10" s="107" customFormat="1" ht="9" customHeight="1">
      <c r="A33" s="73"/>
      <c r="B33" s="73"/>
      <c r="C33" s="73"/>
      <c r="D33" s="73"/>
      <c r="E33" s="160"/>
      <c r="F33" s="161"/>
      <c r="G33" s="73"/>
      <c r="H33" s="73"/>
      <c r="I33" s="73"/>
      <c r="J33" s="73"/>
    </row>
    <row r="34" spans="1:10" s="107" customFormat="1" ht="15.75" customHeight="1">
      <c r="A34" s="162"/>
      <c r="B34" s="3"/>
      <c r="E34" s="157"/>
      <c r="F34" s="158"/>
    </row>
    <row r="35" spans="1:10" s="107" customFormat="1" ht="17.25" customHeight="1" thickBot="1">
      <c r="A35" s="162"/>
      <c r="B35" s="3"/>
      <c r="E35" s="157"/>
      <c r="F35" s="158"/>
    </row>
    <row r="36" spans="1:10" s="107" customFormat="1" ht="27" customHeight="1" thickBot="1">
      <c r="A36" s="444" t="s">
        <v>76</v>
      </c>
      <c r="B36" s="446"/>
      <c r="E36" s="157"/>
      <c r="F36" s="158"/>
    </row>
    <row r="37" spans="1:10" s="107" customFormat="1" ht="16.5" customHeight="1">
      <c r="E37" s="157"/>
      <c r="F37" s="158"/>
    </row>
    <row r="38" spans="1:10" s="107" customFormat="1" ht="71.25">
      <c r="A38" s="129" t="s">
        <v>10</v>
      </c>
      <c r="B38" s="129" t="s">
        <v>11</v>
      </c>
      <c r="C38" s="129" t="s">
        <v>12</v>
      </c>
      <c r="D38" s="139" t="s">
        <v>77</v>
      </c>
      <c r="E38" s="157"/>
      <c r="F38" s="158"/>
    </row>
    <row r="39" spans="1:10" s="107" customFormat="1" ht="25.5" customHeight="1">
      <c r="A39" s="15">
        <v>516</v>
      </c>
      <c r="B39" s="15">
        <v>156</v>
      </c>
      <c r="C39" s="15">
        <v>516</v>
      </c>
      <c r="D39" s="163"/>
      <c r="E39" s="157"/>
      <c r="F39" s="158"/>
    </row>
    <row r="40" spans="1:10" s="107" customFormat="1">
      <c r="E40" s="157"/>
      <c r="F40" s="158"/>
    </row>
    <row r="41" spans="1:10" s="107" customFormat="1">
      <c r="E41" s="157"/>
      <c r="F41" s="158"/>
    </row>
  </sheetData>
  <mergeCells count="21">
    <mergeCell ref="A36:B36"/>
    <mergeCell ref="A11:I11"/>
    <mergeCell ref="A12:B14"/>
    <mergeCell ref="C12:C15"/>
    <mergeCell ref="D12:D15"/>
    <mergeCell ref="E12:F13"/>
    <mergeCell ref="G12:G15"/>
    <mergeCell ref="E14:E15"/>
    <mergeCell ref="F14:F15"/>
    <mergeCell ref="A18:J18"/>
    <mergeCell ref="A19:J19"/>
    <mergeCell ref="A21:F21"/>
    <mergeCell ref="A24:J24"/>
    <mergeCell ref="A26:B26"/>
    <mergeCell ref="A27:B27"/>
    <mergeCell ref="A30:H30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workbookViewId="0">
      <selection activeCell="B8" sqref="B8:I8"/>
    </sheetView>
  </sheetViews>
  <sheetFormatPr baseColWidth="10" defaultRowHeight="15"/>
  <cols>
    <col min="1" max="1" width="28" style="106" customWidth="1"/>
    <col min="2" max="2" width="15.42578125" style="106" customWidth="1"/>
    <col min="3" max="3" width="15.28515625" style="106" customWidth="1"/>
    <col min="4" max="4" width="14.140625" style="106" customWidth="1"/>
    <col min="5" max="5" width="13.28515625" style="106" customWidth="1"/>
    <col min="6" max="6" width="14.28515625" style="106" customWidth="1"/>
    <col min="7" max="10" width="13.42578125" style="106" customWidth="1"/>
    <col min="11" max="256" width="11.42578125" style="106"/>
    <col min="257" max="257" width="6.140625" style="106" customWidth="1"/>
    <col min="258" max="258" width="15.42578125" style="106" customWidth="1"/>
    <col min="259" max="259" width="15.28515625" style="106" customWidth="1"/>
    <col min="260" max="260" width="14.140625" style="106" customWidth="1"/>
    <col min="261" max="261" width="13.28515625" style="106" customWidth="1"/>
    <col min="262" max="262" width="14.28515625" style="106" customWidth="1"/>
    <col min="263" max="266" width="13.42578125" style="106" customWidth="1"/>
    <col min="267" max="512" width="11.42578125" style="106"/>
    <col min="513" max="513" width="6.140625" style="106" customWidth="1"/>
    <col min="514" max="514" width="15.42578125" style="106" customWidth="1"/>
    <col min="515" max="515" width="15.28515625" style="106" customWidth="1"/>
    <col min="516" max="516" width="14.140625" style="106" customWidth="1"/>
    <col min="517" max="517" width="13.28515625" style="106" customWidth="1"/>
    <col min="518" max="518" width="14.28515625" style="106" customWidth="1"/>
    <col min="519" max="522" width="13.42578125" style="106" customWidth="1"/>
    <col min="523" max="768" width="11.42578125" style="106"/>
    <col min="769" max="769" width="6.140625" style="106" customWidth="1"/>
    <col min="770" max="770" width="15.42578125" style="106" customWidth="1"/>
    <col min="771" max="771" width="15.28515625" style="106" customWidth="1"/>
    <col min="772" max="772" width="14.140625" style="106" customWidth="1"/>
    <col min="773" max="773" width="13.28515625" style="106" customWidth="1"/>
    <col min="774" max="774" width="14.28515625" style="106" customWidth="1"/>
    <col min="775" max="778" width="13.42578125" style="106" customWidth="1"/>
    <col min="779" max="1024" width="11.42578125" style="106"/>
    <col min="1025" max="1025" width="6.140625" style="106" customWidth="1"/>
    <col min="1026" max="1026" width="15.42578125" style="106" customWidth="1"/>
    <col min="1027" max="1027" width="15.28515625" style="106" customWidth="1"/>
    <col min="1028" max="1028" width="14.140625" style="106" customWidth="1"/>
    <col min="1029" max="1029" width="13.28515625" style="106" customWidth="1"/>
    <col min="1030" max="1030" width="14.28515625" style="106" customWidth="1"/>
    <col min="1031" max="1034" width="13.42578125" style="106" customWidth="1"/>
    <col min="1035" max="1280" width="11.42578125" style="106"/>
    <col min="1281" max="1281" width="6.140625" style="106" customWidth="1"/>
    <col min="1282" max="1282" width="15.42578125" style="106" customWidth="1"/>
    <col min="1283" max="1283" width="15.28515625" style="106" customWidth="1"/>
    <col min="1284" max="1284" width="14.140625" style="106" customWidth="1"/>
    <col min="1285" max="1285" width="13.28515625" style="106" customWidth="1"/>
    <col min="1286" max="1286" width="14.28515625" style="106" customWidth="1"/>
    <col min="1287" max="1290" width="13.42578125" style="106" customWidth="1"/>
    <col min="1291" max="1536" width="11.42578125" style="106"/>
    <col min="1537" max="1537" width="6.140625" style="106" customWidth="1"/>
    <col min="1538" max="1538" width="15.42578125" style="106" customWidth="1"/>
    <col min="1539" max="1539" width="15.28515625" style="106" customWidth="1"/>
    <col min="1540" max="1540" width="14.140625" style="106" customWidth="1"/>
    <col min="1541" max="1541" width="13.28515625" style="106" customWidth="1"/>
    <col min="1542" max="1542" width="14.28515625" style="106" customWidth="1"/>
    <col min="1543" max="1546" width="13.42578125" style="106" customWidth="1"/>
    <col min="1547" max="1792" width="11.42578125" style="106"/>
    <col min="1793" max="1793" width="6.140625" style="106" customWidth="1"/>
    <col min="1794" max="1794" width="15.42578125" style="106" customWidth="1"/>
    <col min="1795" max="1795" width="15.28515625" style="106" customWidth="1"/>
    <col min="1796" max="1796" width="14.140625" style="106" customWidth="1"/>
    <col min="1797" max="1797" width="13.28515625" style="106" customWidth="1"/>
    <col min="1798" max="1798" width="14.28515625" style="106" customWidth="1"/>
    <col min="1799" max="1802" width="13.42578125" style="106" customWidth="1"/>
    <col min="1803" max="2048" width="11.42578125" style="106"/>
    <col min="2049" max="2049" width="6.140625" style="106" customWidth="1"/>
    <col min="2050" max="2050" width="15.42578125" style="106" customWidth="1"/>
    <col min="2051" max="2051" width="15.28515625" style="106" customWidth="1"/>
    <col min="2052" max="2052" width="14.140625" style="106" customWidth="1"/>
    <col min="2053" max="2053" width="13.28515625" style="106" customWidth="1"/>
    <col min="2054" max="2054" width="14.28515625" style="106" customWidth="1"/>
    <col min="2055" max="2058" width="13.42578125" style="106" customWidth="1"/>
    <col min="2059" max="2304" width="11.42578125" style="106"/>
    <col min="2305" max="2305" width="6.140625" style="106" customWidth="1"/>
    <col min="2306" max="2306" width="15.42578125" style="106" customWidth="1"/>
    <col min="2307" max="2307" width="15.28515625" style="106" customWidth="1"/>
    <col min="2308" max="2308" width="14.140625" style="106" customWidth="1"/>
    <col min="2309" max="2309" width="13.28515625" style="106" customWidth="1"/>
    <col min="2310" max="2310" width="14.28515625" style="106" customWidth="1"/>
    <col min="2311" max="2314" width="13.42578125" style="106" customWidth="1"/>
    <col min="2315" max="2560" width="11.42578125" style="106"/>
    <col min="2561" max="2561" width="6.140625" style="106" customWidth="1"/>
    <col min="2562" max="2562" width="15.42578125" style="106" customWidth="1"/>
    <col min="2563" max="2563" width="15.28515625" style="106" customWidth="1"/>
    <col min="2564" max="2564" width="14.140625" style="106" customWidth="1"/>
    <col min="2565" max="2565" width="13.28515625" style="106" customWidth="1"/>
    <col min="2566" max="2566" width="14.28515625" style="106" customWidth="1"/>
    <col min="2567" max="2570" width="13.42578125" style="106" customWidth="1"/>
    <col min="2571" max="2816" width="11.42578125" style="106"/>
    <col min="2817" max="2817" width="6.140625" style="106" customWidth="1"/>
    <col min="2818" max="2818" width="15.42578125" style="106" customWidth="1"/>
    <col min="2819" max="2819" width="15.28515625" style="106" customWidth="1"/>
    <col min="2820" max="2820" width="14.140625" style="106" customWidth="1"/>
    <col min="2821" max="2821" width="13.28515625" style="106" customWidth="1"/>
    <col min="2822" max="2822" width="14.28515625" style="106" customWidth="1"/>
    <col min="2823" max="2826" width="13.42578125" style="106" customWidth="1"/>
    <col min="2827" max="3072" width="11.42578125" style="106"/>
    <col min="3073" max="3073" width="6.140625" style="106" customWidth="1"/>
    <col min="3074" max="3074" width="15.42578125" style="106" customWidth="1"/>
    <col min="3075" max="3075" width="15.28515625" style="106" customWidth="1"/>
    <col min="3076" max="3076" width="14.140625" style="106" customWidth="1"/>
    <col min="3077" max="3077" width="13.28515625" style="106" customWidth="1"/>
    <col min="3078" max="3078" width="14.28515625" style="106" customWidth="1"/>
    <col min="3079" max="3082" width="13.42578125" style="106" customWidth="1"/>
    <col min="3083" max="3328" width="11.42578125" style="106"/>
    <col min="3329" max="3329" width="6.140625" style="106" customWidth="1"/>
    <col min="3330" max="3330" width="15.42578125" style="106" customWidth="1"/>
    <col min="3331" max="3331" width="15.28515625" style="106" customWidth="1"/>
    <col min="3332" max="3332" width="14.140625" style="106" customWidth="1"/>
    <col min="3333" max="3333" width="13.28515625" style="106" customWidth="1"/>
    <col min="3334" max="3334" width="14.28515625" style="106" customWidth="1"/>
    <col min="3335" max="3338" width="13.42578125" style="106" customWidth="1"/>
    <col min="3339" max="3584" width="11.42578125" style="106"/>
    <col min="3585" max="3585" width="6.140625" style="106" customWidth="1"/>
    <col min="3586" max="3586" width="15.42578125" style="106" customWidth="1"/>
    <col min="3587" max="3587" width="15.28515625" style="106" customWidth="1"/>
    <col min="3588" max="3588" width="14.140625" style="106" customWidth="1"/>
    <col min="3589" max="3589" width="13.28515625" style="106" customWidth="1"/>
    <col min="3590" max="3590" width="14.28515625" style="106" customWidth="1"/>
    <col min="3591" max="3594" width="13.42578125" style="106" customWidth="1"/>
    <col min="3595" max="3840" width="11.42578125" style="106"/>
    <col min="3841" max="3841" width="6.140625" style="106" customWidth="1"/>
    <col min="3842" max="3842" width="15.42578125" style="106" customWidth="1"/>
    <col min="3843" max="3843" width="15.28515625" style="106" customWidth="1"/>
    <col min="3844" max="3844" width="14.140625" style="106" customWidth="1"/>
    <col min="3845" max="3845" width="13.28515625" style="106" customWidth="1"/>
    <col min="3846" max="3846" width="14.28515625" style="106" customWidth="1"/>
    <col min="3847" max="3850" width="13.42578125" style="106" customWidth="1"/>
    <col min="3851" max="4096" width="11.42578125" style="106"/>
    <col min="4097" max="4097" width="6.140625" style="106" customWidth="1"/>
    <col min="4098" max="4098" width="15.42578125" style="106" customWidth="1"/>
    <col min="4099" max="4099" width="15.28515625" style="106" customWidth="1"/>
    <col min="4100" max="4100" width="14.140625" style="106" customWidth="1"/>
    <col min="4101" max="4101" width="13.28515625" style="106" customWidth="1"/>
    <col min="4102" max="4102" width="14.28515625" style="106" customWidth="1"/>
    <col min="4103" max="4106" width="13.42578125" style="106" customWidth="1"/>
    <col min="4107" max="4352" width="11.42578125" style="106"/>
    <col min="4353" max="4353" width="6.140625" style="106" customWidth="1"/>
    <col min="4354" max="4354" width="15.42578125" style="106" customWidth="1"/>
    <col min="4355" max="4355" width="15.28515625" style="106" customWidth="1"/>
    <col min="4356" max="4356" width="14.140625" style="106" customWidth="1"/>
    <col min="4357" max="4357" width="13.28515625" style="106" customWidth="1"/>
    <col min="4358" max="4358" width="14.28515625" style="106" customWidth="1"/>
    <col min="4359" max="4362" width="13.42578125" style="106" customWidth="1"/>
    <col min="4363" max="4608" width="11.42578125" style="106"/>
    <col min="4609" max="4609" width="6.140625" style="106" customWidth="1"/>
    <col min="4610" max="4610" width="15.42578125" style="106" customWidth="1"/>
    <col min="4611" max="4611" width="15.28515625" style="106" customWidth="1"/>
    <col min="4612" max="4612" width="14.140625" style="106" customWidth="1"/>
    <col min="4613" max="4613" width="13.28515625" style="106" customWidth="1"/>
    <col min="4614" max="4614" width="14.28515625" style="106" customWidth="1"/>
    <col min="4615" max="4618" width="13.42578125" style="106" customWidth="1"/>
    <col min="4619" max="4864" width="11.42578125" style="106"/>
    <col min="4865" max="4865" width="6.140625" style="106" customWidth="1"/>
    <col min="4866" max="4866" width="15.42578125" style="106" customWidth="1"/>
    <col min="4867" max="4867" width="15.28515625" style="106" customWidth="1"/>
    <col min="4868" max="4868" width="14.140625" style="106" customWidth="1"/>
    <col min="4869" max="4869" width="13.28515625" style="106" customWidth="1"/>
    <col min="4870" max="4870" width="14.28515625" style="106" customWidth="1"/>
    <col min="4871" max="4874" width="13.42578125" style="106" customWidth="1"/>
    <col min="4875" max="5120" width="11.42578125" style="106"/>
    <col min="5121" max="5121" width="6.140625" style="106" customWidth="1"/>
    <col min="5122" max="5122" width="15.42578125" style="106" customWidth="1"/>
    <col min="5123" max="5123" width="15.28515625" style="106" customWidth="1"/>
    <col min="5124" max="5124" width="14.140625" style="106" customWidth="1"/>
    <col min="5125" max="5125" width="13.28515625" style="106" customWidth="1"/>
    <col min="5126" max="5126" width="14.28515625" style="106" customWidth="1"/>
    <col min="5127" max="5130" width="13.42578125" style="106" customWidth="1"/>
    <col min="5131" max="5376" width="11.42578125" style="106"/>
    <col min="5377" max="5377" width="6.140625" style="106" customWidth="1"/>
    <col min="5378" max="5378" width="15.42578125" style="106" customWidth="1"/>
    <col min="5379" max="5379" width="15.28515625" style="106" customWidth="1"/>
    <col min="5380" max="5380" width="14.140625" style="106" customWidth="1"/>
    <col min="5381" max="5381" width="13.28515625" style="106" customWidth="1"/>
    <col min="5382" max="5382" width="14.28515625" style="106" customWidth="1"/>
    <col min="5383" max="5386" width="13.42578125" style="106" customWidth="1"/>
    <col min="5387" max="5632" width="11.42578125" style="106"/>
    <col min="5633" max="5633" width="6.140625" style="106" customWidth="1"/>
    <col min="5634" max="5634" width="15.42578125" style="106" customWidth="1"/>
    <col min="5635" max="5635" width="15.28515625" style="106" customWidth="1"/>
    <col min="5636" max="5636" width="14.140625" style="106" customWidth="1"/>
    <col min="5637" max="5637" width="13.28515625" style="106" customWidth="1"/>
    <col min="5638" max="5638" width="14.28515625" style="106" customWidth="1"/>
    <col min="5639" max="5642" width="13.42578125" style="106" customWidth="1"/>
    <col min="5643" max="5888" width="11.42578125" style="106"/>
    <col min="5889" max="5889" width="6.140625" style="106" customWidth="1"/>
    <col min="5890" max="5890" width="15.42578125" style="106" customWidth="1"/>
    <col min="5891" max="5891" width="15.28515625" style="106" customWidth="1"/>
    <col min="5892" max="5892" width="14.140625" style="106" customWidth="1"/>
    <col min="5893" max="5893" width="13.28515625" style="106" customWidth="1"/>
    <col min="5894" max="5894" width="14.28515625" style="106" customWidth="1"/>
    <col min="5895" max="5898" width="13.42578125" style="106" customWidth="1"/>
    <col min="5899" max="6144" width="11.42578125" style="106"/>
    <col min="6145" max="6145" width="6.140625" style="106" customWidth="1"/>
    <col min="6146" max="6146" width="15.42578125" style="106" customWidth="1"/>
    <col min="6147" max="6147" width="15.28515625" style="106" customWidth="1"/>
    <col min="6148" max="6148" width="14.140625" style="106" customWidth="1"/>
    <col min="6149" max="6149" width="13.28515625" style="106" customWidth="1"/>
    <col min="6150" max="6150" width="14.28515625" style="106" customWidth="1"/>
    <col min="6151" max="6154" width="13.42578125" style="106" customWidth="1"/>
    <col min="6155" max="6400" width="11.42578125" style="106"/>
    <col min="6401" max="6401" width="6.140625" style="106" customWidth="1"/>
    <col min="6402" max="6402" width="15.42578125" style="106" customWidth="1"/>
    <col min="6403" max="6403" width="15.28515625" style="106" customWidth="1"/>
    <col min="6404" max="6404" width="14.140625" style="106" customWidth="1"/>
    <col min="6405" max="6405" width="13.28515625" style="106" customWidth="1"/>
    <col min="6406" max="6406" width="14.28515625" style="106" customWidth="1"/>
    <col min="6407" max="6410" width="13.42578125" style="106" customWidth="1"/>
    <col min="6411" max="6656" width="11.42578125" style="106"/>
    <col min="6657" max="6657" width="6.140625" style="106" customWidth="1"/>
    <col min="6658" max="6658" width="15.42578125" style="106" customWidth="1"/>
    <col min="6659" max="6659" width="15.28515625" style="106" customWidth="1"/>
    <col min="6660" max="6660" width="14.140625" style="106" customWidth="1"/>
    <col min="6661" max="6661" width="13.28515625" style="106" customWidth="1"/>
    <col min="6662" max="6662" width="14.28515625" style="106" customWidth="1"/>
    <col min="6663" max="6666" width="13.42578125" style="106" customWidth="1"/>
    <col min="6667" max="6912" width="11.42578125" style="106"/>
    <col min="6913" max="6913" width="6.140625" style="106" customWidth="1"/>
    <col min="6914" max="6914" width="15.42578125" style="106" customWidth="1"/>
    <col min="6915" max="6915" width="15.28515625" style="106" customWidth="1"/>
    <col min="6916" max="6916" width="14.140625" style="106" customWidth="1"/>
    <col min="6917" max="6917" width="13.28515625" style="106" customWidth="1"/>
    <col min="6918" max="6918" width="14.28515625" style="106" customWidth="1"/>
    <col min="6919" max="6922" width="13.42578125" style="106" customWidth="1"/>
    <col min="6923" max="7168" width="11.42578125" style="106"/>
    <col min="7169" max="7169" width="6.140625" style="106" customWidth="1"/>
    <col min="7170" max="7170" width="15.42578125" style="106" customWidth="1"/>
    <col min="7171" max="7171" width="15.28515625" style="106" customWidth="1"/>
    <col min="7172" max="7172" width="14.140625" style="106" customWidth="1"/>
    <col min="7173" max="7173" width="13.28515625" style="106" customWidth="1"/>
    <col min="7174" max="7174" width="14.28515625" style="106" customWidth="1"/>
    <col min="7175" max="7178" width="13.42578125" style="106" customWidth="1"/>
    <col min="7179" max="7424" width="11.42578125" style="106"/>
    <col min="7425" max="7425" width="6.140625" style="106" customWidth="1"/>
    <col min="7426" max="7426" width="15.42578125" style="106" customWidth="1"/>
    <col min="7427" max="7427" width="15.28515625" style="106" customWidth="1"/>
    <col min="7428" max="7428" width="14.140625" style="106" customWidth="1"/>
    <col min="7429" max="7429" width="13.28515625" style="106" customWidth="1"/>
    <col min="7430" max="7430" width="14.28515625" style="106" customWidth="1"/>
    <col min="7431" max="7434" width="13.42578125" style="106" customWidth="1"/>
    <col min="7435" max="7680" width="11.42578125" style="106"/>
    <col min="7681" max="7681" width="6.140625" style="106" customWidth="1"/>
    <col min="7682" max="7682" width="15.42578125" style="106" customWidth="1"/>
    <col min="7683" max="7683" width="15.28515625" style="106" customWidth="1"/>
    <col min="7684" max="7684" width="14.140625" style="106" customWidth="1"/>
    <col min="7685" max="7685" width="13.28515625" style="106" customWidth="1"/>
    <col min="7686" max="7686" width="14.28515625" style="106" customWidth="1"/>
    <col min="7687" max="7690" width="13.42578125" style="106" customWidth="1"/>
    <col min="7691" max="7936" width="11.42578125" style="106"/>
    <col min="7937" max="7937" width="6.140625" style="106" customWidth="1"/>
    <col min="7938" max="7938" width="15.42578125" style="106" customWidth="1"/>
    <col min="7939" max="7939" width="15.28515625" style="106" customWidth="1"/>
    <col min="7940" max="7940" width="14.140625" style="106" customWidth="1"/>
    <col min="7941" max="7941" width="13.28515625" style="106" customWidth="1"/>
    <col min="7942" max="7942" width="14.28515625" style="106" customWidth="1"/>
    <col min="7943" max="7946" width="13.42578125" style="106" customWidth="1"/>
    <col min="7947" max="8192" width="11.42578125" style="106"/>
    <col min="8193" max="8193" width="6.140625" style="106" customWidth="1"/>
    <col min="8194" max="8194" width="15.42578125" style="106" customWidth="1"/>
    <col min="8195" max="8195" width="15.28515625" style="106" customWidth="1"/>
    <col min="8196" max="8196" width="14.140625" style="106" customWidth="1"/>
    <col min="8197" max="8197" width="13.28515625" style="106" customWidth="1"/>
    <col min="8198" max="8198" width="14.28515625" style="106" customWidth="1"/>
    <col min="8199" max="8202" width="13.42578125" style="106" customWidth="1"/>
    <col min="8203" max="8448" width="11.42578125" style="106"/>
    <col min="8449" max="8449" width="6.140625" style="106" customWidth="1"/>
    <col min="8450" max="8450" width="15.42578125" style="106" customWidth="1"/>
    <col min="8451" max="8451" width="15.28515625" style="106" customWidth="1"/>
    <col min="8452" max="8452" width="14.140625" style="106" customWidth="1"/>
    <col min="8453" max="8453" width="13.28515625" style="106" customWidth="1"/>
    <col min="8454" max="8454" width="14.28515625" style="106" customWidth="1"/>
    <col min="8455" max="8458" width="13.42578125" style="106" customWidth="1"/>
    <col min="8459" max="8704" width="11.42578125" style="106"/>
    <col min="8705" max="8705" width="6.140625" style="106" customWidth="1"/>
    <col min="8706" max="8706" width="15.42578125" style="106" customWidth="1"/>
    <col min="8707" max="8707" width="15.28515625" style="106" customWidth="1"/>
    <col min="8708" max="8708" width="14.140625" style="106" customWidth="1"/>
    <col min="8709" max="8709" width="13.28515625" style="106" customWidth="1"/>
    <col min="8710" max="8710" width="14.28515625" style="106" customWidth="1"/>
    <col min="8711" max="8714" width="13.42578125" style="106" customWidth="1"/>
    <col min="8715" max="8960" width="11.42578125" style="106"/>
    <col min="8961" max="8961" width="6.140625" style="106" customWidth="1"/>
    <col min="8962" max="8962" width="15.42578125" style="106" customWidth="1"/>
    <col min="8963" max="8963" width="15.28515625" style="106" customWidth="1"/>
    <col min="8964" max="8964" width="14.140625" style="106" customWidth="1"/>
    <col min="8965" max="8965" width="13.28515625" style="106" customWidth="1"/>
    <col min="8966" max="8966" width="14.28515625" style="106" customWidth="1"/>
    <col min="8967" max="8970" width="13.42578125" style="106" customWidth="1"/>
    <col min="8971" max="9216" width="11.42578125" style="106"/>
    <col min="9217" max="9217" width="6.140625" style="106" customWidth="1"/>
    <col min="9218" max="9218" width="15.42578125" style="106" customWidth="1"/>
    <col min="9219" max="9219" width="15.28515625" style="106" customWidth="1"/>
    <col min="9220" max="9220" width="14.140625" style="106" customWidth="1"/>
    <col min="9221" max="9221" width="13.28515625" style="106" customWidth="1"/>
    <col min="9222" max="9222" width="14.28515625" style="106" customWidth="1"/>
    <col min="9223" max="9226" width="13.42578125" style="106" customWidth="1"/>
    <col min="9227" max="9472" width="11.42578125" style="106"/>
    <col min="9473" max="9473" width="6.140625" style="106" customWidth="1"/>
    <col min="9474" max="9474" width="15.42578125" style="106" customWidth="1"/>
    <col min="9475" max="9475" width="15.28515625" style="106" customWidth="1"/>
    <col min="9476" max="9476" width="14.140625" style="106" customWidth="1"/>
    <col min="9477" max="9477" width="13.28515625" style="106" customWidth="1"/>
    <col min="9478" max="9478" width="14.28515625" style="106" customWidth="1"/>
    <col min="9479" max="9482" width="13.42578125" style="106" customWidth="1"/>
    <col min="9483" max="9728" width="11.42578125" style="106"/>
    <col min="9729" max="9729" width="6.140625" style="106" customWidth="1"/>
    <col min="9730" max="9730" width="15.42578125" style="106" customWidth="1"/>
    <col min="9731" max="9731" width="15.28515625" style="106" customWidth="1"/>
    <col min="9732" max="9732" width="14.140625" style="106" customWidth="1"/>
    <col min="9733" max="9733" width="13.28515625" style="106" customWidth="1"/>
    <col min="9734" max="9734" width="14.28515625" style="106" customWidth="1"/>
    <col min="9735" max="9738" width="13.42578125" style="106" customWidth="1"/>
    <col min="9739" max="9984" width="11.42578125" style="106"/>
    <col min="9985" max="9985" width="6.140625" style="106" customWidth="1"/>
    <col min="9986" max="9986" width="15.42578125" style="106" customWidth="1"/>
    <col min="9987" max="9987" width="15.28515625" style="106" customWidth="1"/>
    <col min="9988" max="9988" width="14.140625" style="106" customWidth="1"/>
    <col min="9989" max="9989" width="13.28515625" style="106" customWidth="1"/>
    <col min="9990" max="9990" width="14.28515625" style="106" customWidth="1"/>
    <col min="9991" max="9994" width="13.42578125" style="106" customWidth="1"/>
    <col min="9995" max="10240" width="11.42578125" style="106"/>
    <col min="10241" max="10241" width="6.140625" style="106" customWidth="1"/>
    <col min="10242" max="10242" width="15.42578125" style="106" customWidth="1"/>
    <col min="10243" max="10243" width="15.28515625" style="106" customWidth="1"/>
    <col min="10244" max="10244" width="14.140625" style="106" customWidth="1"/>
    <col min="10245" max="10245" width="13.28515625" style="106" customWidth="1"/>
    <col min="10246" max="10246" width="14.28515625" style="106" customWidth="1"/>
    <col min="10247" max="10250" width="13.42578125" style="106" customWidth="1"/>
    <col min="10251" max="10496" width="11.42578125" style="106"/>
    <col min="10497" max="10497" width="6.140625" style="106" customWidth="1"/>
    <col min="10498" max="10498" width="15.42578125" style="106" customWidth="1"/>
    <col min="10499" max="10499" width="15.28515625" style="106" customWidth="1"/>
    <col min="10500" max="10500" width="14.140625" style="106" customWidth="1"/>
    <col min="10501" max="10501" width="13.28515625" style="106" customWidth="1"/>
    <col min="10502" max="10502" width="14.28515625" style="106" customWidth="1"/>
    <col min="10503" max="10506" width="13.42578125" style="106" customWidth="1"/>
    <col min="10507" max="10752" width="11.42578125" style="106"/>
    <col min="10753" max="10753" width="6.140625" style="106" customWidth="1"/>
    <col min="10754" max="10754" width="15.42578125" style="106" customWidth="1"/>
    <col min="10755" max="10755" width="15.28515625" style="106" customWidth="1"/>
    <col min="10756" max="10756" width="14.140625" style="106" customWidth="1"/>
    <col min="10757" max="10757" width="13.28515625" style="106" customWidth="1"/>
    <col min="10758" max="10758" width="14.28515625" style="106" customWidth="1"/>
    <col min="10759" max="10762" width="13.42578125" style="106" customWidth="1"/>
    <col min="10763" max="11008" width="11.42578125" style="106"/>
    <col min="11009" max="11009" width="6.140625" style="106" customWidth="1"/>
    <col min="11010" max="11010" width="15.42578125" style="106" customWidth="1"/>
    <col min="11011" max="11011" width="15.28515625" style="106" customWidth="1"/>
    <col min="11012" max="11012" width="14.140625" style="106" customWidth="1"/>
    <col min="11013" max="11013" width="13.28515625" style="106" customWidth="1"/>
    <col min="11014" max="11014" width="14.28515625" style="106" customWidth="1"/>
    <col min="11015" max="11018" width="13.42578125" style="106" customWidth="1"/>
    <col min="11019" max="11264" width="11.42578125" style="106"/>
    <col min="11265" max="11265" width="6.140625" style="106" customWidth="1"/>
    <col min="11266" max="11266" width="15.42578125" style="106" customWidth="1"/>
    <col min="11267" max="11267" width="15.28515625" style="106" customWidth="1"/>
    <col min="11268" max="11268" width="14.140625" style="106" customWidth="1"/>
    <col min="11269" max="11269" width="13.28515625" style="106" customWidth="1"/>
    <col min="11270" max="11270" width="14.28515625" style="106" customWidth="1"/>
    <col min="11271" max="11274" width="13.42578125" style="106" customWidth="1"/>
    <col min="11275" max="11520" width="11.42578125" style="106"/>
    <col min="11521" max="11521" width="6.140625" style="106" customWidth="1"/>
    <col min="11522" max="11522" width="15.42578125" style="106" customWidth="1"/>
    <col min="11523" max="11523" width="15.28515625" style="106" customWidth="1"/>
    <col min="11524" max="11524" width="14.140625" style="106" customWidth="1"/>
    <col min="11525" max="11525" width="13.28515625" style="106" customWidth="1"/>
    <col min="11526" max="11526" width="14.28515625" style="106" customWidth="1"/>
    <col min="11527" max="11530" width="13.42578125" style="106" customWidth="1"/>
    <col min="11531" max="11776" width="11.42578125" style="106"/>
    <col min="11777" max="11777" width="6.140625" style="106" customWidth="1"/>
    <col min="11778" max="11778" width="15.42578125" style="106" customWidth="1"/>
    <col min="11779" max="11779" width="15.28515625" style="106" customWidth="1"/>
    <col min="11780" max="11780" width="14.140625" style="106" customWidth="1"/>
    <col min="11781" max="11781" width="13.28515625" style="106" customWidth="1"/>
    <col min="11782" max="11782" width="14.28515625" style="106" customWidth="1"/>
    <col min="11783" max="11786" width="13.42578125" style="106" customWidth="1"/>
    <col min="11787" max="12032" width="11.42578125" style="106"/>
    <col min="12033" max="12033" width="6.140625" style="106" customWidth="1"/>
    <col min="12034" max="12034" width="15.42578125" style="106" customWidth="1"/>
    <col min="12035" max="12035" width="15.28515625" style="106" customWidth="1"/>
    <col min="12036" max="12036" width="14.140625" style="106" customWidth="1"/>
    <col min="12037" max="12037" width="13.28515625" style="106" customWidth="1"/>
    <col min="12038" max="12038" width="14.28515625" style="106" customWidth="1"/>
    <col min="12039" max="12042" width="13.42578125" style="106" customWidth="1"/>
    <col min="12043" max="12288" width="11.42578125" style="106"/>
    <col min="12289" max="12289" width="6.140625" style="106" customWidth="1"/>
    <col min="12290" max="12290" width="15.42578125" style="106" customWidth="1"/>
    <col min="12291" max="12291" width="15.28515625" style="106" customWidth="1"/>
    <col min="12292" max="12292" width="14.140625" style="106" customWidth="1"/>
    <col min="12293" max="12293" width="13.28515625" style="106" customWidth="1"/>
    <col min="12294" max="12294" width="14.28515625" style="106" customWidth="1"/>
    <col min="12295" max="12298" width="13.42578125" style="106" customWidth="1"/>
    <col min="12299" max="12544" width="11.42578125" style="106"/>
    <col min="12545" max="12545" width="6.140625" style="106" customWidth="1"/>
    <col min="12546" max="12546" width="15.42578125" style="106" customWidth="1"/>
    <col min="12547" max="12547" width="15.28515625" style="106" customWidth="1"/>
    <col min="12548" max="12548" width="14.140625" style="106" customWidth="1"/>
    <col min="12549" max="12549" width="13.28515625" style="106" customWidth="1"/>
    <col min="12550" max="12550" width="14.28515625" style="106" customWidth="1"/>
    <col min="12551" max="12554" width="13.42578125" style="106" customWidth="1"/>
    <col min="12555" max="12800" width="11.42578125" style="106"/>
    <col min="12801" max="12801" width="6.140625" style="106" customWidth="1"/>
    <col min="12802" max="12802" width="15.42578125" style="106" customWidth="1"/>
    <col min="12803" max="12803" width="15.28515625" style="106" customWidth="1"/>
    <col min="12804" max="12804" width="14.140625" style="106" customWidth="1"/>
    <col min="12805" max="12805" width="13.28515625" style="106" customWidth="1"/>
    <col min="12806" max="12806" width="14.28515625" style="106" customWidth="1"/>
    <col min="12807" max="12810" width="13.42578125" style="106" customWidth="1"/>
    <col min="12811" max="13056" width="11.42578125" style="106"/>
    <col min="13057" max="13057" width="6.140625" style="106" customWidth="1"/>
    <col min="13058" max="13058" width="15.42578125" style="106" customWidth="1"/>
    <col min="13059" max="13059" width="15.28515625" style="106" customWidth="1"/>
    <col min="13060" max="13060" width="14.140625" style="106" customWidth="1"/>
    <col min="13061" max="13061" width="13.28515625" style="106" customWidth="1"/>
    <col min="13062" max="13062" width="14.28515625" style="106" customWidth="1"/>
    <col min="13063" max="13066" width="13.42578125" style="106" customWidth="1"/>
    <col min="13067" max="13312" width="11.42578125" style="106"/>
    <col min="13313" max="13313" width="6.140625" style="106" customWidth="1"/>
    <col min="13314" max="13314" width="15.42578125" style="106" customWidth="1"/>
    <col min="13315" max="13315" width="15.28515625" style="106" customWidth="1"/>
    <col min="13316" max="13316" width="14.140625" style="106" customWidth="1"/>
    <col min="13317" max="13317" width="13.28515625" style="106" customWidth="1"/>
    <col min="13318" max="13318" width="14.28515625" style="106" customWidth="1"/>
    <col min="13319" max="13322" width="13.42578125" style="106" customWidth="1"/>
    <col min="13323" max="13568" width="11.42578125" style="106"/>
    <col min="13569" max="13569" width="6.140625" style="106" customWidth="1"/>
    <col min="13570" max="13570" width="15.42578125" style="106" customWidth="1"/>
    <col min="13571" max="13571" width="15.28515625" style="106" customWidth="1"/>
    <col min="13572" max="13572" width="14.140625" style="106" customWidth="1"/>
    <col min="13573" max="13573" width="13.28515625" style="106" customWidth="1"/>
    <col min="13574" max="13574" width="14.28515625" style="106" customWidth="1"/>
    <col min="13575" max="13578" width="13.42578125" style="106" customWidth="1"/>
    <col min="13579" max="13824" width="11.42578125" style="106"/>
    <col min="13825" max="13825" width="6.140625" style="106" customWidth="1"/>
    <col min="13826" max="13826" width="15.42578125" style="106" customWidth="1"/>
    <col min="13827" max="13827" width="15.28515625" style="106" customWidth="1"/>
    <col min="13828" max="13828" width="14.140625" style="106" customWidth="1"/>
    <col min="13829" max="13829" width="13.28515625" style="106" customWidth="1"/>
    <col min="13830" max="13830" width="14.28515625" style="106" customWidth="1"/>
    <col min="13831" max="13834" width="13.42578125" style="106" customWidth="1"/>
    <col min="13835" max="14080" width="11.42578125" style="106"/>
    <col min="14081" max="14081" width="6.140625" style="106" customWidth="1"/>
    <col min="14082" max="14082" width="15.42578125" style="106" customWidth="1"/>
    <col min="14083" max="14083" width="15.28515625" style="106" customWidth="1"/>
    <col min="14084" max="14084" width="14.140625" style="106" customWidth="1"/>
    <col min="14085" max="14085" width="13.28515625" style="106" customWidth="1"/>
    <col min="14086" max="14086" width="14.28515625" style="106" customWidth="1"/>
    <col min="14087" max="14090" width="13.42578125" style="106" customWidth="1"/>
    <col min="14091" max="14336" width="11.42578125" style="106"/>
    <col min="14337" max="14337" width="6.140625" style="106" customWidth="1"/>
    <col min="14338" max="14338" width="15.42578125" style="106" customWidth="1"/>
    <col min="14339" max="14339" width="15.28515625" style="106" customWidth="1"/>
    <col min="14340" max="14340" width="14.140625" style="106" customWidth="1"/>
    <col min="14341" max="14341" width="13.28515625" style="106" customWidth="1"/>
    <col min="14342" max="14342" width="14.28515625" style="106" customWidth="1"/>
    <col min="14343" max="14346" width="13.42578125" style="106" customWidth="1"/>
    <col min="14347" max="14592" width="11.42578125" style="106"/>
    <col min="14593" max="14593" width="6.140625" style="106" customWidth="1"/>
    <col min="14594" max="14594" width="15.42578125" style="106" customWidth="1"/>
    <col min="14595" max="14595" width="15.28515625" style="106" customWidth="1"/>
    <col min="14596" max="14596" width="14.140625" style="106" customWidth="1"/>
    <col min="14597" max="14597" width="13.28515625" style="106" customWidth="1"/>
    <col min="14598" max="14598" width="14.28515625" style="106" customWidth="1"/>
    <col min="14599" max="14602" width="13.42578125" style="106" customWidth="1"/>
    <col min="14603" max="14848" width="11.42578125" style="106"/>
    <col min="14849" max="14849" width="6.140625" style="106" customWidth="1"/>
    <col min="14850" max="14850" width="15.42578125" style="106" customWidth="1"/>
    <col min="14851" max="14851" width="15.28515625" style="106" customWidth="1"/>
    <col min="14852" max="14852" width="14.140625" style="106" customWidth="1"/>
    <col min="14853" max="14853" width="13.28515625" style="106" customWidth="1"/>
    <col min="14854" max="14854" width="14.28515625" style="106" customWidth="1"/>
    <col min="14855" max="14858" width="13.42578125" style="106" customWidth="1"/>
    <col min="14859" max="15104" width="11.42578125" style="106"/>
    <col min="15105" max="15105" width="6.140625" style="106" customWidth="1"/>
    <col min="15106" max="15106" width="15.42578125" style="106" customWidth="1"/>
    <col min="15107" max="15107" width="15.28515625" style="106" customWidth="1"/>
    <col min="15108" max="15108" width="14.140625" style="106" customWidth="1"/>
    <col min="15109" max="15109" width="13.28515625" style="106" customWidth="1"/>
    <col min="15110" max="15110" width="14.28515625" style="106" customWidth="1"/>
    <col min="15111" max="15114" width="13.42578125" style="106" customWidth="1"/>
    <col min="15115" max="15360" width="11.42578125" style="106"/>
    <col min="15361" max="15361" width="6.140625" style="106" customWidth="1"/>
    <col min="15362" max="15362" width="15.42578125" style="106" customWidth="1"/>
    <col min="15363" max="15363" width="15.28515625" style="106" customWidth="1"/>
    <col min="15364" max="15364" width="14.140625" style="106" customWidth="1"/>
    <col min="15365" max="15365" width="13.28515625" style="106" customWidth="1"/>
    <col min="15366" max="15366" width="14.28515625" style="106" customWidth="1"/>
    <col min="15367" max="15370" width="13.42578125" style="106" customWidth="1"/>
    <col min="15371" max="15616" width="11.42578125" style="106"/>
    <col min="15617" max="15617" width="6.140625" style="106" customWidth="1"/>
    <col min="15618" max="15618" width="15.42578125" style="106" customWidth="1"/>
    <col min="15619" max="15619" width="15.28515625" style="106" customWidth="1"/>
    <col min="15620" max="15620" width="14.140625" style="106" customWidth="1"/>
    <col min="15621" max="15621" width="13.28515625" style="106" customWidth="1"/>
    <col min="15622" max="15622" width="14.28515625" style="106" customWidth="1"/>
    <col min="15623" max="15626" width="13.42578125" style="106" customWidth="1"/>
    <col min="15627" max="15872" width="11.42578125" style="106"/>
    <col min="15873" max="15873" width="6.140625" style="106" customWidth="1"/>
    <col min="15874" max="15874" width="15.42578125" style="106" customWidth="1"/>
    <col min="15875" max="15875" width="15.28515625" style="106" customWidth="1"/>
    <col min="15876" max="15876" width="14.140625" style="106" customWidth="1"/>
    <col min="15877" max="15877" width="13.28515625" style="106" customWidth="1"/>
    <col min="15878" max="15878" width="14.28515625" style="106" customWidth="1"/>
    <col min="15879" max="15882" width="13.42578125" style="106" customWidth="1"/>
    <col min="15883" max="16128" width="11.42578125" style="106"/>
    <col min="16129" max="16129" width="6.140625" style="106" customWidth="1"/>
    <col min="16130" max="16130" width="15.42578125" style="106" customWidth="1"/>
    <col min="16131" max="16131" width="15.28515625" style="106" customWidth="1"/>
    <col min="16132" max="16132" width="14.140625" style="106" customWidth="1"/>
    <col min="16133" max="16133" width="13.28515625" style="106" customWidth="1"/>
    <col min="16134" max="16134" width="14.28515625" style="106" customWidth="1"/>
    <col min="16135" max="16138" width="13.42578125" style="106" customWidth="1"/>
    <col min="16139" max="16384" width="11.42578125" style="106"/>
  </cols>
  <sheetData>
    <row r="1" spans="1:11" ht="18">
      <c r="B1" s="30" t="s">
        <v>17</v>
      </c>
    </row>
    <row r="2" spans="1:11" ht="15.75" thickBot="1">
      <c r="J2" s="107"/>
      <c r="K2" s="107"/>
    </row>
    <row r="3" spans="1:11" ht="18.75" thickBot="1">
      <c r="A3" s="471" t="s">
        <v>58</v>
      </c>
      <c r="B3" s="472"/>
      <c r="C3" s="472"/>
      <c r="D3" s="472"/>
      <c r="E3" s="472"/>
      <c r="F3" s="472"/>
      <c r="G3" s="472"/>
      <c r="H3" s="472"/>
      <c r="I3" s="472"/>
      <c r="J3" s="473"/>
    </row>
    <row r="4" spans="1:11" ht="8.25" customHeight="1" thickBot="1">
      <c r="A4" s="64"/>
      <c r="B4" s="108"/>
      <c r="C4" s="108"/>
      <c r="D4" s="108"/>
      <c r="E4" s="142"/>
      <c r="F4" s="143"/>
      <c r="G4" s="108"/>
      <c r="H4" s="108"/>
      <c r="I4" s="108"/>
      <c r="J4" s="108"/>
    </row>
    <row r="5" spans="1:11" ht="18.75" customHeight="1" thickBot="1">
      <c r="A5" s="474" t="s">
        <v>78</v>
      </c>
      <c r="B5" s="475"/>
      <c r="C5" s="475"/>
      <c r="D5" s="475"/>
      <c r="E5" s="475"/>
      <c r="F5" s="475"/>
      <c r="G5" s="475"/>
      <c r="H5" s="475"/>
      <c r="I5" s="475"/>
      <c r="J5" s="476"/>
    </row>
    <row r="6" spans="1:11" ht="20.25" customHeight="1">
      <c r="A6" s="477" t="s">
        <v>60</v>
      </c>
      <c r="B6" s="477"/>
      <c r="C6" s="477"/>
      <c r="D6" s="477"/>
      <c r="E6" s="477"/>
      <c r="F6" s="477"/>
      <c r="G6" s="477"/>
      <c r="H6" s="477"/>
      <c r="I6" s="477"/>
      <c r="J6" s="477"/>
    </row>
    <row r="7" spans="1:11" ht="15.75" thickBot="1">
      <c r="E7" s="144"/>
      <c r="F7" s="145"/>
    </row>
    <row r="8" spans="1:11" s="66" customFormat="1" ht="16.5" thickBot="1">
      <c r="A8" s="65" t="s">
        <v>101</v>
      </c>
      <c r="B8" s="413" t="s">
        <v>177</v>
      </c>
      <c r="C8" s="414"/>
      <c r="D8" s="414"/>
      <c r="E8" s="414"/>
      <c r="F8" s="414"/>
      <c r="G8" s="414"/>
      <c r="H8" s="414"/>
      <c r="I8" s="415"/>
    </row>
    <row r="9" spans="1:11" ht="15.75" thickBot="1">
      <c r="A9" s="133"/>
      <c r="B9" s="67"/>
      <c r="C9" s="67"/>
      <c r="D9" s="67"/>
      <c r="E9" s="146"/>
      <c r="F9" s="147"/>
      <c r="G9" s="67"/>
      <c r="H9" s="67"/>
      <c r="I9" s="67"/>
    </row>
    <row r="10" spans="1:11" s="107" customFormat="1" ht="18.75" customHeight="1" thickBot="1">
      <c r="A10" s="478" t="s">
        <v>0</v>
      </c>
      <c r="B10" s="479"/>
      <c r="C10" s="479"/>
      <c r="D10" s="479"/>
      <c r="E10" s="479"/>
      <c r="F10" s="479"/>
      <c r="G10" s="479"/>
      <c r="H10" s="479"/>
      <c r="I10" s="479"/>
      <c r="J10" s="480"/>
      <c r="K10" s="106"/>
    </row>
    <row r="11" spans="1:11" s="107" customFormat="1" ht="15.75" thickBot="1">
      <c r="A11" s="469"/>
      <c r="B11" s="470"/>
      <c r="C11" s="470"/>
      <c r="D11" s="470"/>
      <c r="E11" s="470"/>
      <c r="F11" s="470"/>
      <c r="G11" s="470"/>
      <c r="H11" s="470"/>
      <c r="I11" s="470"/>
      <c r="J11" s="106"/>
      <c r="K11" s="106"/>
    </row>
    <row r="12" spans="1:11" s="107" customFormat="1" ht="66" customHeight="1">
      <c r="A12" s="455" t="s">
        <v>178</v>
      </c>
      <c r="B12" s="456"/>
      <c r="C12" s="456" t="s">
        <v>18</v>
      </c>
      <c r="D12" s="459" t="s">
        <v>179</v>
      </c>
      <c r="E12" s="462" t="s">
        <v>180</v>
      </c>
      <c r="F12" s="463"/>
      <c r="G12" s="466" t="s">
        <v>4</v>
      </c>
      <c r="H12" s="105"/>
      <c r="K12" s="106"/>
    </row>
    <row r="13" spans="1:11" s="107" customFormat="1" ht="100.5" customHeight="1">
      <c r="A13" s="457"/>
      <c r="B13" s="362"/>
      <c r="C13" s="362"/>
      <c r="D13" s="460"/>
      <c r="E13" s="464"/>
      <c r="F13" s="465"/>
      <c r="G13" s="467"/>
      <c r="H13" s="105"/>
      <c r="K13" s="106"/>
    </row>
    <row r="14" spans="1:11" s="107" customFormat="1" ht="1.5" customHeight="1">
      <c r="A14" s="457"/>
      <c r="B14" s="362"/>
      <c r="C14" s="362"/>
      <c r="D14" s="460"/>
      <c r="E14" s="362" t="s">
        <v>94</v>
      </c>
      <c r="F14" s="362" t="s">
        <v>95</v>
      </c>
      <c r="G14" s="467"/>
      <c r="H14" s="105"/>
    </row>
    <row r="15" spans="1:11" s="107" customFormat="1" ht="110.25" customHeight="1" thickBot="1">
      <c r="A15" s="68" t="s">
        <v>7</v>
      </c>
      <c r="B15" s="134" t="s">
        <v>66</v>
      </c>
      <c r="C15" s="458"/>
      <c r="D15" s="461"/>
      <c r="E15" s="458"/>
      <c r="F15" s="458"/>
      <c r="G15" s="468"/>
      <c r="H15" s="105"/>
    </row>
    <row r="16" spans="1:11" s="107" customFormat="1" ht="29.25" customHeight="1" thickBot="1">
      <c r="A16" s="69">
        <v>2248</v>
      </c>
      <c r="B16" s="148"/>
      <c r="C16" s="71"/>
      <c r="D16" s="149"/>
      <c r="E16" s="71">
        <v>2248</v>
      </c>
      <c r="F16" s="70"/>
      <c r="G16" s="150"/>
      <c r="H16" s="105"/>
      <c r="I16" s="105"/>
    </row>
    <row r="17" spans="1:10" s="107" customFormat="1" ht="9.75" customHeight="1">
      <c r="A17" s="3"/>
      <c r="B17" s="3"/>
      <c r="C17" s="3"/>
      <c r="D17" s="3"/>
      <c r="E17" s="151"/>
      <c r="F17" s="152"/>
      <c r="G17" s="3"/>
      <c r="H17" s="3"/>
      <c r="I17" s="3"/>
    </row>
    <row r="18" spans="1:10" s="72" customFormat="1" ht="21" customHeight="1">
      <c r="A18" s="447" t="s">
        <v>96</v>
      </c>
      <c r="B18" s="447"/>
      <c r="C18" s="447"/>
      <c r="D18" s="447"/>
      <c r="E18" s="447"/>
      <c r="F18" s="447"/>
      <c r="G18" s="447"/>
      <c r="H18" s="447"/>
      <c r="I18" s="447"/>
      <c r="J18" s="447"/>
    </row>
    <row r="19" spans="1:10" s="72" customFormat="1" ht="45" customHeight="1">
      <c r="A19" s="447" t="s">
        <v>97</v>
      </c>
      <c r="B19" s="447"/>
      <c r="C19" s="447"/>
      <c r="D19" s="447"/>
      <c r="E19" s="447"/>
      <c r="F19" s="447"/>
      <c r="G19" s="447"/>
      <c r="H19" s="447"/>
      <c r="I19" s="447"/>
      <c r="J19" s="447"/>
    </row>
    <row r="20" spans="1:10" s="107" customFormat="1" ht="19.5" customHeight="1" thickBot="1">
      <c r="A20" s="131"/>
      <c r="B20" s="132"/>
      <c r="C20" s="132"/>
      <c r="D20" s="132"/>
      <c r="E20" s="153"/>
      <c r="F20" s="154"/>
      <c r="G20" s="132"/>
      <c r="H20" s="132"/>
      <c r="I20" s="132"/>
    </row>
    <row r="21" spans="1:10" s="107" customFormat="1" ht="30" customHeight="1" thickBot="1">
      <c r="A21" s="448" t="s">
        <v>173</v>
      </c>
      <c r="B21" s="449"/>
      <c r="C21" s="449"/>
      <c r="D21" s="449"/>
      <c r="E21" s="449"/>
      <c r="F21" s="449"/>
      <c r="G21" s="155" t="s">
        <v>109</v>
      </c>
      <c r="H21" s="105"/>
      <c r="I21" s="105"/>
    </row>
    <row r="22" spans="1:10" s="107" customFormat="1" ht="19.5" customHeight="1">
      <c r="A22" s="131"/>
      <c r="B22" s="132"/>
      <c r="C22" s="132"/>
      <c r="D22" s="132"/>
      <c r="E22" s="153"/>
      <c r="F22" s="154"/>
      <c r="G22" s="132"/>
      <c r="H22" s="132"/>
      <c r="I22" s="132"/>
    </row>
    <row r="23" spans="1:10" s="107" customFormat="1" ht="19.5" customHeight="1">
      <c r="A23" s="131"/>
      <c r="B23" s="132"/>
      <c r="C23" s="132"/>
      <c r="D23" s="132"/>
      <c r="E23" s="153"/>
      <c r="F23" s="154"/>
      <c r="G23" s="132"/>
      <c r="H23" s="132"/>
      <c r="I23" s="132"/>
    </row>
    <row r="24" spans="1:10" s="107" customFormat="1" ht="18" customHeight="1">
      <c r="A24" s="450" t="s">
        <v>71</v>
      </c>
      <c r="B24" s="451"/>
      <c r="C24" s="451"/>
      <c r="D24" s="451"/>
      <c r="E24" s="451"/>
      <c r="F24" s="451"/>
      <c r="G24" s="451"/>
      <c r="H24" s="451"/>
      <c r="I24" s="451"/>
      <c r="J24" s="452"/>
    </row>
    <row r="25" spans="1:10" s="107" customFormat="1" ht="17.25" customHeight="1">
      <c r="A25" s="131"/>
      <c r="B25" s="132"/>
      <c r="C25" s="132"/>
      <c r="D25" s="132"/>
      <c r="E25" s="153"/>
      <c r="F25" s="154"/>
      <c r="G25" s="132"/>
      <c r="H25" s="132"/>
      <c r="I25" s="132"/>
    </row>
    <row r="26" spans="1:10" s="107" customFormat="1" ht="20.100000000000001" customHeight="1">
      <c r="A26" s="453" t="s">
        <v>91</v>
      </c>
      <c r="B26" s="454"/>
      <c r="C26" s="156" t="s">
        <v>181</v>
      </c>
      <c r="D26" s="132" t="s">
        <v>182</v>
      </c>
      <c r="E26" s="153"/>
      <c r="F26" s="154"/>
      <c r="G26" s="132"/>
      <c r="H26" s="132"/>
      <c r="I26" s="132"/>
    </row>
    <row r="27" spans="1:10" s="107" customFormat="1" ht="20.100000000000001" customHeight="1">
      <c r="A27" s="453" t="s">
        <v>92</v>
      </c>
      <c r="B27" s="454"/>
      <c r="C27" s="156" t="s">
        <v>176</v>
      </c>
      <c r="D27" s="132"/>
      <c r="E27" s="153"/>
      <c r="F27" s="154"/>
      <c r="G27" s="132"/>
      <c r="H27" s="132"/>
      <c r="I27" s="132"/>
    </row>
    <row r="28" spans="1:10" s="107" customFormat="1">
      <c r="E28" s="157"/>
      <c r="F28" s="158"/>
    </row>
    <row r="29" spans="1:10" s="107" customFormat="1" ht="45.75" customHeight="1" thickBot="1">
      <c r="E29" s="157"/>
      <c r="F29" s="158"/>
    </row>
    <row r="30" spans="1:10" s="107" customFormat="1" ht="24.75" customHeight="1" thickBot="1">
      <c r="A30" s="444" t="s">
        <v>9</v>
      </c>
      <c r="B30" s="445"/>
      <c r="C30" s="445"/>
      <c r="D30" s="445"/>
      <c r="E30" s="445"/>
      <c r="F30" s="445"/>
      <c r="G30" s="445"/>
      <c r="H30" s="446"/>
      <c r="I30" s="105"/>
      <c r="J30" s="105"/>
    </row>
    <row r="31" spans="1:10" s="107" customFormat="1" ht="16.5" customHeight="1">
      <c r="E31" s="157"/>
      <c r="F31" s="158"/>
      <c r="I31" s="105"/>
      <c r="J31" s="105"/>
    </row>
    <row r="32" spans="1:10" s="107" customFormat="1" ht="25.5" customHeight="1">
      <c r="A32" s="159" t="s">
        <v>98</v>
      </c>
      <c r="B32" s="159"/>
      <c r="C32" s="159"/>
      <c r="D32" s="127"/>
      <c r="E32" s="159"/>
      <c r="F32" s="159"/>
      <c r="G32" s="128"/>
      <c r="H32" s="159"/>
      <c r="I32" s="105"/>
      <c r="J32" s="105"/>
    </row>
    <row r="33" spans="1:10" s="107" customFormat="1" ht="9" customHeight="1">
      <c r="A33" s="73"/>
      <c r="B33" s="73"/>
      <c r="C33" s="73"/>
      <c r="D33" s="73"/>
      <c r="E33" s="160"/>
      <c r="F33" s="161"/>
      <c r="G33" s="73"/>
      <c r="H33" s="73"/>
      <c r="I33" s="73"/>
      <c r="J33" s="73"/>
    </row>
    <row r="34" spans="1:10" s="107" customFormat="1" ht="15.75" customHeight="1">
      <c r="A34" s="162"/>
      <c r="B34" s="3"/>
      <c r="E34" s="157"/>
      <c r="F34" s="158"/>
    </row>
    <row r="35" spans="1:10" s="107" customFormat="1" ht="17.25" customHeight="1" thickBot="1">
      <c r="A35" s="162"/>
      <c r="B35" s="3"/>
      <c r="E35" s="157"/>
      <c r="F35" s="158"/>
    </row>
    <row r="36" spans="1:10" s="107" customFormat="1" ht="27" customHeight="1" thickBot="1">
      <c r="A36" s="444" t="s">
        <v>76</v>
      </c>
      <c r="B36" s="446"/>
      <c r="E36" s="157"/>
      <c r="F36" s="158"/>
    </row>
    <row r="37" spans="1:10" s="107" customFormat="1" ht="16.5" customHeight="1">
      <c r="E37" s="157"/>
      <c r="F37" s="158"/>
    </row>
    <row r="38" spans="1:10" s="107" customFormat="1" ht="85.5">
      <c r="A38" s="129" t="s">
        <v>10</v>
      </c>
      <c r="B38" s="129" t="s">
        <v>11</v>
      </c>
      <c r="C38" s="129" t="s">
        <v>12</v>
      </c>
      <c r="D38" s="139" t="s">
        <v>77</v>
      </c>
      <c r="E38" s="157"/>
      <c r="F38" s="158"/>
    </row>
    <row r="39" spans="1:10" s="107" customFormat="1" ht="25.5" customHeight="1">
      <c r="A39" s="15">
        <v>62</v>
      </c>
      <c r="B39" s="15">
        <v>15</v>
      </c>
      <c r="C39" s="15">
        <v>62</v>
      </c>
      <c r="D39" s="163"/>
      <c r="E39" s="157"/>
      <c r="F39" s="158"/>
    </row>
    <row r="40" spans="1:10" s="107" customFormat="1">
      <c r="E40" s="157"/>
      <c r="F40" s="158"/>
    </row>
    <row r="41" spans="1:10" s="107" customFormat="1">
      <c r="E41" s="157"/>
      <c r="F41" s="158"/>
    </row>
  </sheetData>
  <mergeCells count="21">
    <mergeCell ref="A30:H30"/>
    <mergeCell ref="A36:B36"/>
    <mergeCell ref="A18:J18"/>
    <mergeCell ref="A19:J19"/>
    <mergeCell ref="A21:F21"/>
    <mergeCell ref="A24:J24"/>
    <mergeCell ref="A26:B26"/>
    <mergeCell ref="A27:B27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8"/>
  <sheetViews>
    <sheetView workbookViewId="0">
      <selection activeCell="D24" sqref="D24"/>
    </sheetView>
  </sheetViews>
  <sheetFormatPr baseColWidth="10" defaultColWidth="11.42578125" defaultRowHeight="14.25"/>
  <cols>
    <col min="1" max="1" width="12.42578125" style="7" customWidth="1"/>
    <col min="2" max="2" width="21.140625" style="7" customWidth="1"/>
    <col min="3" max="16384" width="11.42578125" style="7"/>
  </cols>
  <sheetData>
    <row r="2" spans="1:10">
      <c r="A2" s="27"/>
    </row>
    <row r="3" spans="1:10">
      <c r="A3" s="27"/>
      <c r="B3" s="27"/>
    </row>
    <row r="4" spans="1:10">
      <c r="A4" s="27"/>
      <c r="B4" s="27"/>
    </row>
    <row r="5" spans="1:10">
      <c r="A5" s="27"/>
      <c r="B5" s="27" t="s">
        <v>55</v>
      </c>
    </row>
    <row r="6" spans="1:10">
      <c r="A6" s="27"/>
      <c r="B6" s="27"/>
    </row>
    <row r="7" spans="1:10">
      <c r="A7" s="27"/>
      <c r="B7" s="27" t="s">
        <v>56</v>
      </c>
    </row>
    <row r="8" spans="1:10">
      <c r="A8" s="27"/>
      <c r="B8" s="27"/>
    </row>
    <row r="9" spans="1:10">
      <c r="A9" s="27"/>
      <c r="B9" s="27"/>
    </row>
    <row r="10" spans="1:10">
      <c r="A10" s="27"/>
      <c r="B10" s="358" t="s">
        <v>57</v>
      </c>
      <c r="C10" s="359"/>
      <c r="D10" s="359"/>
      <c r="E10" s="359"/>
      <c r="F10" s="359"/>
      <c r="G10" s="359"/>
    </row>
    <row r="11" spans="1:10" ht="24" customHeight="1">
      <c r="A11" s="27"/>
      <c r="B11" s="359"/>
      <c r="C11" s="359"/>
      <c r="D11" s="359"/>
      <c r="E11" s="359"/>
      <c r="F11" s="359"/>
      <c r="G11" s="359"/>
    </row>
    <row r="12" spans="1:10">
      <c r="A12" s="27"/>
      <c r="B12" s="27"/>
    </row>
    <row r="13" spans="1:10">
      <c r="A13" s="27"/>
      <c r="B13" s="27"/>
      <c r="J13" s="22"/>
    </row>
    <row r="14" spans="1:10">
      <c r="A14" s="27"/>
      <c r="B14" s="27"/>
    </row>
    <row r="15" spans="1:10">
      <c r="A15" s="27"/>
      <c r="B15" s="27"/>
    </row>
    <row r="16" spans="1:10">
      <c r="A16" s="27"/>
      <c r="B16" s="27"/>
    </row>
    <row r="17" spans="1:2">
      <c r="A17" s="27"/>
      <c r="B17" s="27"/>
    </row>
    <row r="18" spans="1:2">
      <c r="A18" s="27"/>
      <c r="B18" s="27"/>
    </row>
    <row r="19" spans="1:2">
      <c r="A19" s="27"/>
      <c r="B19" s="27"/>
    </row>
    <row r="20" spans="1:2">
      <c r="A20" s="27"/>
      <c r="B20" s="27"/>
    </row>
    <row r="21" spans="1:2">
      <c r="A21" s="27"/>
      <c r="B21" s="27"/>
    </row>
    <row r="22" spans="1:2">
      <c r="A22" s="27"/>
      <c r="B22" s="27"/>
    </row>
    <row r="23" spans="1:2">
      <c r="A23" s="27"/>
      <c r="B23" s="27"/>
    </row>
    <row r="24" spans="1:2">
      <c r="A24" s="27"/>
      <c r="B24" s="27"/>
    </row>
    <row r="25" spans="1:2">
      <c r="A25" s="27"/>
      <c r="B25" s="27"/>
    </row>
    <row r="26" spans="1:2">
      <c r="A26" s="27"/>
      <c r="B26" s="27"/>
    </row>
    <row r="27" spans="1:2">
      <c r="A27" s="27"/>
      <c r="B27" s="27"/>
    </row>
    <row r="28" spans="1:2">
      <c r="A28" s="27"/>
      <c r="B28" s="27"/>
    </row>
  </sheetData>
  <mergeCells count="1">
    <mergeCell ref="B10:G11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7"/>
  <sheetViews>
    <sheetView workbookViewId="0">
      <selection activeCell="A8" sqref="A8:I8"/>
    </sheetView>
  </sheetViews>
  <sheetFormatPr baseColWidth="10" defaultRowHeight="15"/>
  <cols>
    <col min="1" max="1" width="36.5703125" style="106" customWidth="1"/>
    <col min="2" max="2" width="15.42578125" style="106" customWidth="1"/>
    <col min="3" max="3" width="15.28515625" style="106" customWidth="1"/>
    <col min="4" max="4" width="14.140625" style="106" customWidth="1"/>
    <col min="5" max="5" width="13.28515625" style="106" customWidth="1"/>
    <col min="6" max="6" width="14.28515625" style="106" customWidth="1"/>
    <col min="7" max="10" width="13.42578125" style="106" customWidth="1"/>
    <col min="11" max="256" width="11.42578125" style="106"/>
    <col min="257" max="257" width="6.140625" style="106" customWidth="1"/>
    <col min="258" max="258" width="15.42578125" style="106" customWidth="1"/>
    <col min="259" max="259" width="15.28515625" style="106" customWidth="1"/>
    <col min="260" max="260" width="14.140625" style="106" customWidth="1"/>
    <col min="261" max="261" width="13.28515625" style="106" customWidth="1"/>
    <col min="262" max="262" width="14.28515625" style="106" customWidth="1"/>
    <col min="263" max="266" width="13.42578125" style="106" customWidth="1"/>
    <col min="267" max="512" width="11.42578125" style="106"/>
    <col min="513" max="513" width="6.140625" style="106" customWidth="1"/>
    <col min="514" max="514" width="15.42578125" style="106" customWidth="1"/>
    <col min="515" max="515" width="15.28515625" style="106" customWidth="1"/>
    <col min="516" max="516" width="14.140625" style="106" customWidth="1"/>
    <col min="517" max="517" width="13.28515625" style="106" customWidth="1"/>
    <col min="518" max="518" width="14.28515625" style="106" customWidth="1"/>
    <col min="519" max="522" width="13.42578125" style="106" customWidth="1"/>
    <col min="523" max="768" width="11.42578125" style="106"/>
    <col min="769" max="769" width="6.140625" style="106" customWidth="1"/>
    <col min="770" max="770" width="15.42578125" style="106" customWidth="1"/>
    <col min="771" max="771" width="15.28515625" style="106" customWidth="1"/>
    <col min="772" max="772" width="14.140625" style="106" customWidth="1"/>
    <col min="773" max="773" width="13.28515625" style="106" customWidth="1"/>
    <col min="774" max="774" width="14.28515625" style="106" customWidth="1"/>
    <col min="775" max="778" width="13.42578125" style="106" customWidth="1"/>
    <col min="779" max="1024" width="11.42578125" style="106"/>
    <col min="1025" max="1025" width="6.140625" style="106" customWidth="1"/>
    <col min="1026" max="1026" width="15.42578125" style="106" customWidth="1"/>
    <col min="1027" max="1027" width="15.28515625" style="106" customWidth="1"/>
    <col min="1028" max="1028" width="14.140625" style="106" customWidth="1"/>
    <col min="1029" max="1029" width="13.28515625" style="106" customWidth="1"/>
    <col min="1030" max="1030" width="14.28515625" style="106" customWidth="1"/>
    <col min="1031" max="1034" width="13.42578125" style="106" customWidth="1"/>
    <col min="1035" max="1280" width="11.42578125" style="106"/>
    <col min="1281" max="1281" width="6.140625" style="106" customWidth="1"/>
    <col min="1282" max="1282" width="15.42578125" style="106" customWidth="1"/>
    <col min="1283" max="1283" width="15.28515625" style="106" customWidth="1"/>
    <col min="1284" max="1284" width="14.140625" style="106" customWidth="1"/>
    <col min="1285" max="1285" width="13.28515625" style="106" customWidth="1"/>
    <col min="1286" max="1286" width="14.28515625" style="106" customWidth="1"/>
    <col min="1287" max="1290" width="13.42578125" style="106" customWidth="1"/>
    <col min="1291" max="1536" width="11.42578125" style="106"/>
    <col min="1537" max="1537" width="6.140625" style="106" customWidth="1"/>
    <col min="1538" max="1538" width="15.42578125" style="106" customWidth="1"/>
    <col min="1539" max="1539" width="15.28515625" style="106" customWidth="1"/>
    <col min="1540" max="1540" width="14.140625" style="106" customWidth="1"/>
    <col min="1541" max="1541" width="13.28515625" style="106" customWidth="1"/>
    <col min="1542" max="1542" width="14.28515625" style="106" customWidth="1"/>
    <col min="1543" max="1546" width="13.42578125" style="106" customWidth="1"/>
    <col min="1547" max="1792" width="11.42578125" style="106"/>
    <col min="1793" max="1793" width="6.140625" style="106" customWidth="1"/>
    <col min="1794" max="1794" width="15.42578125" style="106" customWidth="1"/>
    <col min="1795" max="1795" width="15.28515625" style="106" customWidth="1"/>
    <col min="1796" max="1796" width="14.140625" style="106" customWidth="1"/>
    <col min="1797" max="1797" width="13.28515625" style="106" customWidth="1"/>
    <col min="1798" max="1798" width="14.28515625" style="106" customWidth="1"/>
    <col min="1799" max="1802" width="13.42578125" style="106" customWidth="1"/>
    <col min="1803" max="2048" width="11.42578125" style="106"/>
    <col min="2049" max="2049" width="6.140625" style="106" customWidth="1"/>
    <col min="2050" max="2050" width="15.42578125" style="106" customWidth="1"/>
    <col min="2051" max="2051" width="15.28515625" style="106" customWidth="1"/>
    <col min="2052" max="2052" width="14.140625" style="106" customWidth="1"/>
    <col min="2053" max="2053" width="13.28515625" style="106" customWidth="1"/>
    <col min="2054" max="2054" width="14.28515625" style="106" customWidth="1"/>
    <col min="2055" max="2058" width="13.42578125" style="106" customWidth="1"/>
    <col min="2059" max="2304" width="11.42578125" style="106"/>
    <col min="2305" max="2305" width="6.140625" style="106" customWidth="1"/>
    <col min="2306" max="2306" width="15.42578125" style="106" customWidth="1"/>
    <col min="2307" max="2307" width="15.28515625" style="106" customWidth="1"/>
    <col min="2308" max="2308" width="14.140625" style="106" customWidth="1"/>
    <col min="2309" max="2309" width="13.28515625" style="106" customWidth="1"/>
    <col min="2310" max="2310" width="14.28515625" style="106" customWidth="1"/>
    <col min="2311" max="2314" width="13.42578125" style="106" customWidth="1"/>
    <col min="2315" max="2560" width="11.42578125" style="106"/>
    <col min="2561" max="2561" width="6.140625" style="106" customWidth="1"/>
    <col min="2562" max="2562" width="15.42578125" style="106" customWidth="1"/>
    <col min="2563" max="2563" width="15.28515625" style="106" customWidth="1"/>
    <col min="2564" max="2564" width="14.140625" style="106" customWidth="1"/>
    <col min="2565" max="2565" width="13.28515625" style="106" customWidth="1"/>
    <col min="2566" max="2566" width="14.28515625" style="106" customWidth="1"/>
    <col min="2567" max="2570" width="13.42578125" style="106" customWidth="1"/>
    <col min="2571" max="2816" width="11.42578125" style="106"/>
    <col min="2817" max="2817" width="6.140625" style="106" customWidth="1"/>
    <col min="2818" max="2818" width="15.42578125" style="106" customWidth="1"/>
    <col min="2819" max="2819" width="15.28515625" style="106" customWidth="1"/>
    <col min="2820" max="2820" width="14.140625" style="106" customWidth="1"/>
    <col min="2821" max="2821" width="13.28515625" style="106" customWidth="1"/>
    <col min="2822" max="2822" width="14.28515625" style="106" customWidth="1"/>
    <col min="2823" max="2826" width="13.42578125" style="106" customWidth="1"/>
    <col min="2827" max="3072" width="11.42578125" style="106"/>
    <col min="3073" max="3073" width="6.140625" style="106" customWidth="1"/>
    <col min="3074" max="3074" width="15.42578125" style="106" customWidth="1"/>
    <col min="3075" max="3075" width="15.28515625" style="106" customWidth="1"/>
    <col min="3076" max="3076" width="14.140625" style="106" customWidth="1"/>
    <col min="3077" max="3077" width="13.28515625" style="106" customWidth="1"/>
    <col min="3078" max="3078" width="14.28515625" style="106" customWidth="1"/>
    <col min="3079" max="3082" width="13.42578125" style="106" customWidth="1"/>
    <col min="3083" max="3328" width="11.42578125" style="106"/>
    <col min="3329" max="3329" width="6.140625" style="106" customWidth="1"/>
    <col min="3330" max="3330" width="15.42578125" style="106" customWidth="1"/>
    <col min="3331" max="3331" width="15.28515625" style="106" customWidth="1"/>
    <col min="3332" max="3332" width="14.140625" style="106" customWidth="1"/>
    <col min="3333" max="3333" width="13.28515625" style="106" customWidth="1"/>
    <col min="3334" max="3334" width="14.28515625" style="106" customWidth="1"/>
    <col min="3335" max="3338" width="13.42578125" style="106" customWidth="1"/>
    <col min="3339" max="3584" width="11.42578125" style="106"/>
    <col min="3585" max="3585" width="6.140625" style="106" customWidth="1"/>
    <col min="3586" max="3586" width="15.42578125" style="106" customWidth="1"/>
    <col min="3587" max="3587" width="15.28515625" style="106" customWidth="1"/>
    <col min="3588" max="3588" width="14.140625" style="106" customWidth="1"/>
    <col min="3589" max="3589" width="13.28515625" style="106" customWidth="1"/>
    <col min="3590" max="3590" width="14.28515625" style="106" customWidth="1"/>
    <col min="3591" max="3594" width="13.42578125" style="106" customWidth="1"/>
    <col min="3595" max="3840" width="11.42578125" style="106"/>
    <col min="3841" max="3841" width="6.140625" style="106" customWidth="1"/>
    <col min="3842" max="3842" width="15.42578125" style="106" customWidth="1"/>
    <col min="3843" max="3843" width="15.28515625" style="106" customWidth="1"/>
    <col min="3844" max="3844" width="14.140625" style="106" customWidth="1"/>
    <col min="3845" max="3845" width="13.28515625" style="106" customWidth="1"/>
    <col min="3846" max="3846" width="14.28515625" style="106" customWidth="1"/>
    <col min="3847" max="3850" width="13.42578125" style="106" customWidth="1"/>
    <col min="3851" max="4096" width="11.42578125" style="106"/>
    <col min="4097" max="4097" width="6.140625" style="106" customWidth="1"/>
    <col min="4098" max="4098" width="15.42578125" style="106" customWidth="1"/>
    <col min="4099" max="4099" width="15.28515625" style="106" customWidth="1"/>
    <col min="4100" max="4100" width="14.140625" style="106" customWidth="1"/>
    <col min="4101" max="4101" width="13.28515625" style="106" customWidth="1"/>
    <col min="4102" max="4102" width="14.28515625" style="106" customWidth="1"/>
    <col min="4103" max="4106" width="13.42578125" style="106" customWidth="1"/>
    <col min="4107" max="4352" width="11.42578125" style="106"/>
    <col min="4353" max="4353" width="6.140625" style="106" customWidth="1"/>
    <col min="4354" max="4354" width="15.42578125" style="106" customWidth="1"/>
    <col min="4355" max="4355" width="15.28515625" style="106" customWidth="1"/>
    <col min="4356" max="4356" width="14.140625" style="106" customWidth="1"/>
    <col min="4357" max="4357" width="13.28515625" style="106" customWidth="1"/>
    <col min="4358" max="4358" width="14.28515625" style="106" customWidth="1"/>
    <col min="4359" max="4362" width="13.42578125" style="106" customWidth="1"/>
    <col min="4363" max="4608" width="11.42578125" style="106"/>
    <col min="4609" max="4609" width="6.140625" style="106" customWidth="1"/>
    <col min="4610" max="4610" width="15.42578125" style="106" customWidth="1"/>
    <col min="4611" max="4611" width="15.28515625" style="106" customWidth="1"/>
    <col min="4612" max="4612" width="14.140625" style="106" customWidth="1"/>
    <col min="4613" max="4613" width="13.28515625" style="106" customWidth="1"/>
    <col min="4614" max="4614" width="14.28515625" style="106" customWidth="1"/>
    <col min="4615" max="4618" width="13.42578125" style="106" customWidth="1"/>
    <col min="4619" max="4864" width="11.42578125" style="106"/>
    <col min="4865" max="4865" width="6.140625" style="106" customWidth="1"/>
    <col min="4866" max="4866" width="15.42578125" style="106" customWidth="1"/>
    <col min="4867" max="4867" width="15.28515625" style="106" customWidth="1"/>
    <col min="4868" max="4868" width="14.140625" style="106" customWidth="1"/>
    <col min="4869" max="4869" width="13.28515625" style="106" customWidth="1"/>
    <col min="4870" max="4870" width="14.28515625" style="106" customWidth="1"/>
    <col min="4871" max="4874" width="13.42578125" style="106" customWidth="1"/>
    <col min="4875" max="5120" width="11.42578125" style="106"/>
    <col min="5121" max="5121" width="6.140625" style="106" customWidth="1"/>
    <col min="5122" max="5122" width="15.42578125" style="106" customWidth="1"/>
    <col min="5123" max="5123" width="15.28515625" style="106" customWidth="1"/>
    <col min="5124" max="5124" width="14.140625" style="106" customWidth="1"/>
    <col min="5125" max="5125" width="13.28515625" style="106" customWidth="1"/>
    <col min="5126" max="5126" width="14.28515625" style="106" customWidth="1"/>
    <col min="5127" max="5130" width="13.42578125" style="106" customWidth="1"/>
    <col min="5131" max="5376" width="11.42578125" style="106"/>
    <col min="5377" max="5377" width="6.140625" style="106" customWidth="1"/>
    <col min="5378" max="5378" width="15.42578125" style="106" customWidth="1"/>
    <col min="5379" max="5379" width="15.28515625" style="106" customWidth="1"/>
    <col min="5380" max="5380" width="14.140625" style="106" customWidth="1"/>
    <col min="5381" max="5381" width="13.28515625" style="106" customWidth="1"/>
    <col min="5382" max="5382" width="14.28515625" style="106" customWidth="1"/>
    <col min="5383" max="5386" width="13.42578125" style="106" customWidth="1"/>
    <col min="5387" max="5632" width="11.42578125" style="106"/>
    <col min="5633" max="5633" width="6.140625" style="106" customWidth="1"/>
    <col min="5634" max="5634" width="15.42578125" style="106" customWidth="1"/>
    <col min="5635" max="5635" width="15.28515625" style="106" customWidth="1"/>
    <col min="5636" max="5636" width="14.140625" style="106" customWidth="1"/>
    <col min="5637" max="5637" width="13.28515625" style="106" customWidth="1"/>
    <col min="5638" max="5638" width="14.28515625" style="106" customWidth="1"/>
    <col min="5639" max="5642" width="13.42578125" style="106" customWidth="1"/>
    <col min="5643" max="5888" width="11.42578125" style="106"/>
    <col min="5889" max="5889" width="6.140625" style="106" customWidth="1"/>
    <col min="5890" max="5890" width="15.42578125" style="106" customWidth="1"/>
    <col min="5891" max="5891" width="15.28515625" style="106" customWidth="1"/>
    <col min="5892" max="5892" width="14.140625" style="106" customWidth="1"/>
    <col min="5893" max="5893" width="13.28515625" style="106" customWidth="1"/>
    <col min="5894" max="5894" width="14.28515625" style="106" customWidth="1"/>
    <col min="5895" max="5898" width="13.42578125" style="106" customWidth="1"/>
    <col min="5899" max="6144" width="11.42578125" style="106"/>
    <col min="6145" max="6145" width="6.140625" style="106" customWidth="1"/>
    <col min="6146" max="6146" width="15.42578125" style="106" customWidth="1"/>
    <col min="6147" max="6147" width="15.28515625" style="106" customWidth="1"/>
    <col min="6148" max="6148" width="14.140625" style="106" customWidth="1"/>
    <col min="6149" max="6149" width="13.28515625" style="106" customWidth="1"/>
    <col min="6150" max="6150" width="14.28515625" style="106" customWidth="1"/>
    <col min="6151" max="6154" width="13.42578125" style="106" customWidth="1"/>
    <col min="6155" max="6400" width="11.42578125" style="106"/>
    <col min="6401" max="6401" width="6.140625" style="106" customWidth="1"/>
    <col min="6402" max="6402" width="15.42578125" style="106" customWidth="1"/>
    <col min="6403" max="6403" width="15.28515625" style="106" customWidth="1"/>
    <col min="6404" max="6404" width="14.140625" style="106" customWidth="1"/>
    <col min="6405" max="6405" width="13.28515625" style="106" customWidth="1"/>
    <col min="6406" max="6406" width="14.28515625" style="106" customWidth="1"/>
    <col min="6407" max="6410" width="13.42578125" style="106" customWidth="1"/>
    <col min="6411" max="6656" width="11.42578125" style="106"/>
    <col min="6657" max="6657" width="6.140625" style="106" customWidth="1"/>
    <col min="6658" max="6658" width="15.42578125" style="106" customWidth="1"/>
    <col min="6659" max="6659" width="15.28515625" style="106" customWidth="1"/>
    <col min="6660" max="6660" width="14.140625" style="106" customWidth="1"/>
    <col min="6661" max="6661" width="13.28515625" style="106" customWidth="1"/>
    <col min="6662" max="6662" width="14.28515625" style="106" customWidth="1"/>
    <col min="6663" max="6666" width="13.42578125" style="106" customWidth="1"/>
    <col min="6667" max="6912" width="11.42578125" style="106"/>
    <col min="6913" max="6913" width="6.140625" style="106" customWidth="1"/>
    <col min="6914" max="6914" width="15.42578125" style="106" customWidth="1"/>
    <col min="6915" max="6915" width="15.28515625" style="106" customWidth="1"/>
    <col min="6916" max="6916" width="14.140625" style="106" customWidth="1"/>
    <col min="6917" max="6917" width="13.28515625" style="106" customWidth="1"/>
    <col min="6918" max="6918" width="14.28515625" style="106" customWidth="1"/>
    <col min="6919" max="6922" width="13.42578125" style="106" customWidth="1"/>
    <col min="6923" max="7168" width="11.42578125" style="106"/>
    <col min="7169" max="7169" width="6.140625" style="106" customWidth="1"/>
    <col min="7170" max="7170" width="15.42578125" style="106" customWidth="1"/>
    <col min="7171" max="7171" width="15.28515625" style="106" customWidth="1"/>
    <col min="7172" max="7172" width="14.140625" style="106" customWidth="1"/>
    <col min="7173" max="7173" width="13.28515625" style="106" customWidth="1"/>
    <col min="7174" max="7174" width="14.28515625" style="106" customWidth="1"/>
    <col min="7175" max="7178" width="13.42578125" style="106" customWidth="1"/>
    <col min="7179" max="7424" width="11.42578125" style="106"/>
    <col min="7425" max="7425" width="6.140625" style="106" customWidth="1"/>
    <col min="7426" max="7426" width="15.42578125" style="106" customWidth="1"/>
    <col min="7427" max="7427" width="15.28515625" style="106" customWidth="1"/>
    <col min="7428" max="7428" width="14.140625" style="106" customWidth="1"/>
    <col min="7429" max="7429" width="13.28515625" style="106" customWidth="1"/>
    <col min="7430" max="7430" width="14.28515625" style="106" customWidth="1"/>
    <col min="7431" max="7434" width="13.42578125" style="106" customWidth="1"/>
    <col min="7435" max="7680" width="11.42578125" style="106"/>
    <col min="7681" max="7681" width="6.140625" style="106" customWidth="1"/>
    <col min="7682" max="7682" width="15.42578125" style="106" customWidth="1"/>
    <col min="7683" max="7683" width="15.28515625" style="106" customWidth="1"/>
    <col min="7684" max="7684" width="14.140625" style="106" customWidth="1"/>
    <col min="7685" max="7685" width="13.28515625" style="106" customWidth="1"/>
    <col min="7686" max="7686" width="14.28515625" style="106" customWidth="1"/>
    <col min="7687" max="7690" width="13.42578125" style="106" customWidth="1"/>
    <col min="7691" max="7936" width="11.42578125" style="106"/>
    <col min="7937" max="7937" width="6.140625" style="106" customWidth="1"/>
    <col min="7938" max="7938" width="15.42578125" style="106" customWidth="1"/>
    <col min="7939" max="7939" width="15.28515625" style="106" customWidth="1"/>
    <col min="7940" max="7940" width="14.140625" style="106" customWidth="1"/>
    <col min="7941" max="7941" width="13.28515625" style="106" customWidth="1"/>
    <col min="7942" max="7942" width="14.28515625" style="106" customWidth="1"/>
    <col min="7943" max="7946" width="13.42578125" style="106" customWidth="1"/>
    <col min="7947" max="8192" width="11.42578125" style="106"/>
    <col min="8193" max="8193" width="6.140625" style="106" customWidth="1"/>
    <col min="8194" max="8194" width="15.42578125" style="106" customWidth="1"/>
    <col min="8195" max="8195" width="15.28515625" style="106" customWidth="1"/>
    <col min="8196" max="8196" width="14.140625" style="106" customWidth="1"/>
    <col min="8197" max="8197" width="13.28515625" style="106" customWidth="1"/>
    <col min="8198" max="8198" width="14.28515625" style="106" customWidth="1"/>
    <col min="8199" max="8202" width="13.42578125" style="106" customWidth="1"/>
    <col min="8203" max="8448" width="11.42578125" style="106"/>
    <col min="8449" max="8449" width="6.140625" style="106" customWidth="1"/>
    <col min="8450" max="8450" width="15.42578125" style="106" customWidth="1"/>
    <col min="8451" max="8451" width="15.28515625" style="106" customWidth="1"/>
    <col min="8452" max="8452" width="14.140625" style="106" customWidth="1"/>
    <col min="8453" max="8453" width="13.28515625" style="106" customWidth="1"/>
    <col min="8454" max="8454" width="14.28515625" style="106" customWidth="1"/>
    <col min="8455" max="8458" width="13.42578125" style="106" customWidth="1"/>
    <col min="8459" max="8704" width="11.42578125" style="106"/>
    <col min="8705" max="8705" width="6.140625" style="106" customWidth="1"/>
    <col min="8706" max="8706" width="15.42578125" style="106" customWidth="1"/>
    <col min="8707" max="8707" width="15.28515625" style="106" customWidth="1"/>
    <col min="8708" max="8708" width="14.140625" style="106" customWidth="1"/>
    <col min="8709" max="8709" width="13.28515625" style="106" customWidth="1"/>
    <col min="8710" max="8710" width="14.28515625" style="106" customWidth="1"/>
    <col min="8711" max="8714" width="13.42578125" style="106" customWidth="1"/>
    <col min="8715" max="8960" width="11.42578125" style="106"/>
    <col min="8961" max="8961" width="6.140625" style="106" customWidth="1"/>
    <col min="8962" max="8962" width="15.42578125" style="106" customWidth="1"/>
    <col min="8963" max="8963" width="15.28515625" style="106" customWidth="1"/>
    <col min="8964" max="8964" width="14.140625" style="106" customWidth="1"/>
    <col min="8965" max="8965" width="13.28515625" style="106" customWidth="1"/>
    <col min="8966" max="8966" width="14.28515625" style="106" customWidth="1"/>
    <col min="8967" max="8970" width="13.42578125" style="106" customWidth="1"/>
    <col min="8971" max="9216" width="11.42578125" style="106"/>
    <col min="9217" max="9217" width="6.140625" style="106" customWidth="1"/>
    <col min="9218" max="9218" width="15.42578125" style="106" customWidth="1"/>
    <col min="9219" max="9219" width="15.28515625" style="106" customWidth="1"/>
    <col min="9220" max="9220" width="14.140625" style="106" customWidth="1"/>
    <col min="9221" max="9221" width="13.28515625" style="106" customWidth="1"/>
    <col min="9222" max="9222" width="14.28515625" style="106" customWidth="1"/>
    <col min="9223" max="9226" width="13.42578125" style="106" customWidth="1"/>
    <col min="9227" max="9472" width="11.42578125" style="106"/>
    <col min="9473" max="9473" width="6.140625" style="106" customWidth="1"/>
    <col min="9474" max="9474" width="15.42578125" style="106" customWidth="1"/>
    <col min="9475" max="9475" width="15.28515625" style="106" customWidth="1"/>
    <col min="9476" max="9476" width="14.140625" style="106" customWidth="1"/>
    <col min="9477" max="9477" width="13.28515625" style="106" customWidth="1"/>
    <col min="9478" max="9478" width="14.28515625" style="106" customWidth="1"/>
    <col min="9479" max="9482" width="13.42578125" style="106" customWidth="1"/>
    <col min="9483" max="9728" width="11.42578125" style="106"/>
    <col min="9729" max="9729" width="6.140625" style="106" customWidth="1"/>
    <col min="9730" max="9730" width="15.42578125" style="106" customWidth="1"/>
    <col min="9731" max="9731" width="15.28515625" style="106" customWidth="1"/>
    <col min="9732" max="9732" width="14.140625" style="106" customWidth="1"/>
    <col min="9733" max="9733" width="13.28515625" style="106" customWidth="1"/>
    <col min="9734" max="9734" width="14.28515625" style="106" customWidth="1"/>
    <col min="9735" max="9738" width="13.42578125" style="106" customWidth="1"/>
    <col min="9739" max="9984" width="11.42578125" style="106"/>
    <col min="9985" max="9985" width="6.140625" style="106" customWidth="1"/>
    <col min="9986" max="9986" width="15.42578125" style="106" customWidth="1"/>
    <col min="9987" max="9987" width="15.28515625" style="106" customWidth="1"/>
    <col min="9988" max="9988" width="14.140625" style="106" customWidth="1"/>
    <col min="9989" max="9989" width="13.28515625" style="106" customWidth="1"/>
    <col min="9990" max="9990" width="14.28515625" style="106" customWidth="1"/>
    <col min="9991" max="9994" width="13.42578125" style="106" customWidth="1"/>
    <col min="9995" max="10240" width="11.42578125" style="106"/>
    <col min="10241" max="10241" width="6.140625" style="106" customWidth="1"/>
    <col min="10242" max="10242" width="15.42578125" style="106" customWidth="1"/>
    <col min="10243" max="10243" width="15.28515625" style="106" customWidth="1"/>
    <col min="10244" max="10244" width="14.140625" style="106" customWidth="1"/>
    <col min="10245" max="10245" width="13.28515625" style="106" customWidth="1"/>
    <col min="10246" max="10246" width="14.28515625" style="106" customWidth="1"/>
    <col min="10247" max="10250" width="13.42578125" style="106" customWidth="1"/>
    <col min="10251" max="10496" width="11.42578125" style="106"/>
    <col min="10497" max="10497" width="6.140625" style="106" customWidth="1"/>
    <col min="10498" max="10498" width="15.42578125" style="106" customWidth="1"/>
    <col min="10499" max="10499" width="15.28515625" style="106" customWidth="1"/>
    <col min="10500" max="10500" width="14.140625" style="106" customWidth="1"/>
    <col min="10501" max="10501" width="13.28515625" style="106" customWidth="1"/>
    <col min="10502" max="10502" width="14.28515625" style="106" customWidth="1"/>
    <col min="10503" max="10506" width="13.42578125" style="106" customWidth="1"/>
    <col min="10507" max="10752" width="11.42578125" style="106"/>
    <col min="10753" max="10753" width="6.140625" style="106" customWidth="1"/>
    <col min="10754" max="10754" width="15.42578125" style="106" customWidth="1"/>
    <col min="10755" max="10755" width="15.28515625" style="106" customWidth="1"/>
    <col min="10756" max="10756" width="14.140625" style="106" customWidth="1"/>
    <col min="10757" max="10757" width="13.28515625" style="106" customWidth="1"/>
    <col min="10758" max="10758" width="14.28515625" style="106" customWidth="1"/>
    <col min="10759" max="10762" width="13.42578125" style="106" customWidth="1"/>
    <col min="10763" max="11008" width="11.42578125" style="106"/>
    <col min="11009" max="11009" width="6.140625" style="106" customWidth="1"/>
    <col min="11010" max="11010" width="15.42578125" style="106" customWidth="1"/>
    <col min="11011" max="11011" width="15.28515625" style="106" customWidth="1"/>
    <col min="11012" max="11012" width="14.140625" style="106" customWidth="1"/>
    <col min="11013" max="11013" width="13.28515625" style="106" customWidth="1"/>
    <col min="11014" max="11014" width="14.28515625" style="106" customWidth="1"/>
    <col min="11015" max="11018" width="13.42578125" style="106" customWidth="1"/>
    <col min="11019" max="11264" width="11.42578125" style="106"/>
    <col min="11265" max="11265" width="6.140625" style="106" customWidth="1"/>
    <col min="11266" max="11266" width="15.42578125" style="106" customWidth="1"/>
    <col min="11267" max="11267" width="15.28515625" style="106" customWidth="1"/>
    <col min="11268" max="11268" width="14.140625" style="106" customWidth="1"/>
    <col min="11269" max="11269" width="13.28515625" style="106" customWidth="1"/>
    <col min="11270" max="11270" width="14.28515625" style="106" customWidth="1"/>
    <col min="11271" max="11274" width="13.42578125" style="106" customWidth="1"/>
    <col min="11275" max="11520" width="11.42578125" style="106"/>
    <col min="11521" max="11521" width="6.140625" style="106" customWidth="1"/>
    <col min="11522" max="11522" width="15.42578125" style="106" customWidth="1"/>
    <col min="11523" max="11523" width="15.28515625" style="106" customWidth="1"/>
    <col min="11524" max="11524" width="14.140625" style="106" customWidth="1"/>
    <col min="11525" max="11525" width="13.28515625" style="106" customWidth="1"/>
    <col min="11526" max="11526" width="14.28515625" style="106" customWidth="1"/>
    <col min="11527" max="11530" width="13.42578125" style="106" customWidth="1"/>
    <col min="11531" max="11776" width="11.42578125" style="106"/>
    <col min="11777" max="11777" width="6.140625" style="106" customWidth="1"/>
    <col min="11778" max="11778" width="15.42578125" style="106" customWidth="1"/>
    <col min="11779" max="11779" width="15.28515625" style="106" customWidth="1"/>
    <col min="11780" max="11780" width="14.140625" style="106" customWidth="1"/>
    <col min="11781" max="11781" width="13.28515625" style="106" customWidth="1"/>
    <col min="11782" max="11782" width="14.28515625" style="106" customWidth="1"/>
    <col min="11783" max="11786" width="13.42578125" style="106" customWidth="1"/>
    <col min="11787" max="12032" width="11.42578125" style="106"/>
    <col min="12033" max="12033" width="6.140625" style="106" customWidth="1"/>
    <col min="12034" max="12034" width="15.42578125" style="106" customWidth="1"/>
    <col min="12035" max="12035" width="15.28515625" style="106" customWidth="1"/>
    <col min="12036" max="12036" width="14.140625" style="106" customWidth="1"/>
    <col min="12037" max="12037" width="13.28515625" style="106" customWidth="1"/>
    <col min="12038" max="12038" width="14.28515625" style="106" customWidth="1"/>
    <col min="12039" max="12042" width="13.42578125" style="106" customWidth="1"/>
    <col min="12043" max="12288" width="11.42578125" style="106"/>
    <col min="12289" max="12289" width="6.140625" style="106" customWidth="1"/>
    <col min="12290" max="12290" width="15.42578125" style="106" customWidth="1"/>
    <col min="12291" max="12291" width="15.28515625" style="106" customWidth="1"/>
    <col min="12292" max="12292" width="14.140625" style="106" customWidth="1"/>
    <col min="12293" max="12293" width="13.28515625" style="106" customWidth="1"/>
    <col min="12294" max="12294" width="14.28515625" style="106" customWidth="1"/>
    <col min="12295" max="12298" width="13.42578125" style="106" customWidth="1"/>
    <col min="12299" max="12544" width="11.42578125" style="106"/>
    <col min="12545" max="12545" width="6.140625" style="106" customWidth="1"/>
    <col min="12546" max="12546" width="15.42578125" style="106" customWidth="1"/>
    <col min="12547" max="12547" width="15.28515625" style="106" customWidth="1"/>
    <col min="12548" max="12548" width="14.140625" style="106" customWidth="1"/>
    <col min="12549" max="12549" width="13.28515625" style="106" customWidth="1"/>
    <col min="12550" max="12550" width="14.28515625" style="106" customWidth="1"/>
    <col min="12551" max="12554" width="13.42578125" style="106" customWidth="1"/>
    <col min="12555" max="12800" width="11.42578125" style="106"/>
    <col min="12801" max="12801" width="6.140625" style="106" customWidth="1"/>
    <col min="12802" max="12802" width="15.42578125" style="106" customWidth="1"/>
    <col min="12803" max="12803" width="15.28515625" style="106" customWidth="1"/>
    <col min="12804" max="12804" width="14.140625" style="106" customWidth="1"/>
    <col min="12805" max="12805" width="13.28515625" style="106" customWidth="1"/>
    <col min="12806" max="12806" width="14.28515625" style="106" customWidth="1"/>
    <col min="12807" max="12810" width="13.42578125" style="106" customWidth="1"/>
    <col min="12811" max="13056" width="11.42578125" style="106"/>
    <col min="13057" max="13057" width="6.140625" style="106" customWidth="1"/>
    <col min="13058" max="13058" width="15.42578125" style="106" customWidth="1"/>
    <col min="13059" max="13059" width="15.28515625" style="106" customWidth="1"/>
    <col min="13060" max="13060" width="14.140625" style="106" customWidth="1"/>
    <col min="13061" max="13061" width="13.28515625" style="106" customWidth="1"/>
    <col min="13062" max="13062" width="14.28515625" style="106" customWidth="1"/>
    <col min="13063" max="13066" width="13.42578125" style="106" customWidth="1"/>
    <col min="13067" max="13312" width="11.42578125" style="106"/>
    <col min="13313" max="13313" width="6.140625" style="106" customWidth="1"/>
    <col min="13314" max="13314" width="15.42578125" style="106" customWidth="1"/>
    <col min="13315" max="13315" width="15.28515625" style="106" customWidth="1"/>
    <col min="13316" max="13316" width="14.140625" style="106" customWidth="1"/>
    <col min="13317" max="13317" width="13.28515625" style="106" customWidth="1"/>
    <col min="13318" max="13318" width="14.28515625" style="106" customWidth="1"/>
    <col min="13319" max="13322" width="13.42578125" style="106" customWidth="1"/>
    <col min="13323" max="13568" width="11.42578125" style="106"/>
    <col min="13569" max="13569" width="6.140625" style="106" customWidth="1"/>
    <col min="13570" max="13570" width="15.42578125" style="106" customWidth="1"/>
    <col min="13571" max="13571" width="15.28515625" style="106" customWidth="1"/>
    <col min="13572" max="13572" width="14.140625" style="106" customWidth="1"/>
    <col min="13573" max="13573" width="13.28515625" style="106" customWidth="1"/>
    <col min="13574" max="13574" width="14.28515625" style="106" customWidth="1"/>
    <col min="13575" max="13578" width="13.42578125" style="106" customWidth="1"/>
    <col min="13579" max="13824" width="11.42578125" style="106"/>
    <col min="13825" max="13825" width="6.140625" style="106" customWidth="1"/>
    <col min="13826" max="13826" width="15.42578125" style="106" customWidth="1"/>
    <col min="13827" max="13827" width="15.28515625" style="106" customWidth="1"/>
    <col min="13828" max="13828" width="14.140625" style="106" customWidth="1"/>
    <col min="13829" max="13829" width="13.28515625" style="106" customWidth="1"/>
    <col min="13830" max="13830" width="14.28515625" style="106" customWidth="1"/>
    <col min="13831" max="13834" width="13.42578125" style="106" customWidth="1"/>
    <col min="13835" max="14080" width="11.42578125" style="106"/>
    <col min="14081" max="14081" width="6.140625" style="106" customWidth="1"/>
    <col min="14082" max="14082" width="15.42578125" style="106" customWidth="1"/>
    <col min="14083" max="14083" width="15.28515625" style="106" customWidth="1"/>
    <col min="14084" max="14084" width="14.140625" style="106" customWidth="1"/>
    <col min="14085" max="14085" width="13.28515625" style="106" customWidth="1"/>
    <col min="14086" max="14086" width="14.28515625" style="106" customWidth="1"/>
    <col min="14087" max="14090" width="13.42578125" style="106" customWidth="1"/>
    <col min="14091" max="14336" width="11.42578125" style="106"/>
    <col min="14337" max="14337" width="6.140625" style="106" customWidth="1"/>
    <col min="14338" max="14338" width="15.42578125" style="106" customWidth="1"/>
    <col min="14339" max="14339" width="15.28515625" style="106" customWidth="1"/>
    <col min="14340" max="14340" width="14.140625" style="106" customWidth="1"/>
    <col min="14341" max="14341" width="13.28515625" style="106" customWidth="1"/>
    <col min="14342" max="14342" width="14.28515625" style="106" customWidth="1"/>
    <col min="14343" max="14346" width="13.42578125" style="106" customWidth="1"/>
    <col min="14347" max="14592" width="11.42578125" style="106"/>
    <col min="14593" max="14593" width="6.140625" style="106" customWidth="1"/>
    <col min="14594" max="14594" width="15.42578125" style="106" customWidth="1"/>
    <col min="14595" max="14595" width="15.28515625" style="106" customWidth="1"/>
    <col min="14596" max="14596" width="14.140625" style="106" customWidth="1"/>
    <col min="14597" max="14597" width="13.28515625" style="106" customWidth="1"/>
    <col min="14598" max="14598" width="14.28515625" style="106" customWidth="1"/>
    <col min="14599" max="14602" width="13.42578125" style="106" customWidth="1"/>
    <col min="14603" max="14848" width="11.42578125" style="106"/>
    <col min="14849" max="14849" width="6.140625" style="106" customWidth="1"/>
    <col min="14850" max="14850" width="15.42578125" style="106" customWidth="1"/>
    <col min="14851" max="14851" width="15.28515625" style="106" customWidth="1"/>
    <col min="14852" max="14852" width="14.140625" style="106" customWidth="1"/>
    <col min="14853" max="14853" width="13.28515625" style="106" customWidth="1"/>
    <col min="14854" max="14854" width="14.28515625" style="106" customWidth="1"/>
    <col min="14855" max="14858" width="13.42578125" style="106" customWidth="1"/>
    <col min="14859" max="15104" width="11.42578125" style="106"/>
    <col min="15105" max="15105" width="6.140625" style="106" customWidth="1"/>
    <col min="15106" max="15106" width="15.42578125" style="106" customWidth="1"/>
    <col min="15107" max="15107" width="15.28515625" style="106" customWidth="1"/>
    <col min="15108" max="15108" width="14.140625" style="106" customWidth="1"/>
    <col min="15109" max="15109" width="13.28515625" style="106" customWidth="1"/>
    <col min="15110" max="15110" width="14.28515625" style="106" customWidth="1"/>
    <col min="15111" max="15114" width="13.42578125" style="106" customWidth="1"/>
    <col min="15115" max="15360" width="11.42578125" style="106"/>
    <col min="15361" max="15361" width="6.140625" style="106" customWidth="1"/>
    <col min="15362" max="15362" width="15.42578125" style="106" customWidth="1"/>
    <col min="15363" max="15363" width="15.28515625" style="106" customWidth="1"/>
    <col min="15364" max="15364" width="14.140625" style="106" customWidth="1"/>
    <col min="15365" max="15365" width="13.28515625" style="106" customWidth="1"/>
    <col min="15366" max="15366" width="14.28515625" style="106" customWidth="1"/>
    <col min="15367" max="15370" width="13.42578125" style="106" customWidth="1"/>
    <col min="15371" max="15616" width="11.42578125" style="106"/>
    <col min="15617" max="15617" width="6.140625" style="106" customWidth="1"/>
    <col min="15618" max="15618" width="15.42578125" style="106" customWidth="1"/>
    <col min="15619" max="15619" width="15.28515625" style="106" customWidth="1"/>
    <col min="15620" max="15620" width="14.140625" style="106" customWidth="1"/>
    <col min="15621" max="15621" width="13.28515625" style="106" customWidth="1"/>
    <col min="15622" max="15622" width="14.28515625" style="106" customWidth="1"/>
    <col min="15623" max="15626" width="13.42578125" style="106" customWidth="1"/>
    <col min="15627" max="15872" width="11.42578125" style="106"/>
    <col min="15873" max="15873" width="6.140625" style="106" customWidth="1"/>
    <col min="15874" max="15874" width="15.42578125" style="106" customWidth="1"/>
    <col min="15875" max="15875" width="15.28515625" style="106" customWidth="1"/>
    <col min="15876" max="15876" width="14.140625" style="106" customWidth="1"/>
    <col min="15877" max="15877" width="13.28515625" style="106" customWidth="1"/>
    <col min="15878" max="15878" width="14.28515625" style="106" customWidth="1"/>
    <col min="15879" max="15882" width="13.42578125" style="106" customWidth="1"/>
    <col min="15883" max="16128" width="11.42578125" style="106"/>
    <col min="16129" max="16129" width="6.140625" style="106" customWidth="1"/>
    <col min="16130" max="16130" width="15.42578125" style="106" customWidth="1"/>
    <col min="16131" max="16131" width="15.28515625" style="106" customWidth="1"/>
    <col min="16132" max="16132" width="14.140625" style="106" customWidth="1"/>
    <col min="16133" max="16133" width="13.28515625" style="106" customWidth="1"/>
    <col min="16134" max="16134" width="14.28515625" style="106" customWidth="1"/>
    <col min="16135" max="16138" width="13.42578125" style="106" customWidth="1"/>
    <col min="16139" max="16384" width="11.42578125" style="106"/>
  </cols>
  <sheetData>
    <row r="1" spans="1:11" ht="18">
      <c r="B1" s="30" t="s">
        <v>17</v>
      </c>
    </row>
    <row r="2" spans="1:11" ht="15.75" thickBot="1">
      <c r="J2" s="107"/>
      <c r="K2" s="107"/>
    </row>
    <row r="3" spans="1:11" ht="18.75" thickBot="1">
      <c r="A3" s="471" t="s">
        <v>58</v>
      </c>
      <c r="B3" s="472"/>
      <c r="C3" s="472"/>
      <c r="D3" s="472"/>
      <c r="E3" s="472"/>
      <c r="F3" s="472"/>
      <c r="G3" s="472"/>
      <c r="H3" s="472"/>
      <c r="I3" s="472"/>
      <c r="J3" s="473"/>
    </row>
    <row r="4" spans="1:11" ht="8.25" customHeight="1" thickBot="1">
      <c r="A4" s="64"/>
      <c r="B4" s="108"/>
      <c r="C4" s="108"/>
      <c r="D4" s="108"/>
      <c r="E4" s="142"/>
      <c r="F4" s="143"/>
      <c r="G4" s="108"/>
      <c r="H4" s="108"/>
      <c r="I4" s="108"/>
      <c r="J4" s="108"/>
    </row>
    <row r="5" spans="1:11" ht="18.75" customHeight="1" thickBot="1">
      <c r="A5" s="474" t="s">
        <v>78</v>
      </c>
      <c r="B5" s="475"/>
      <c r="C5" s="475"/>
      <c r="D5" s="475"/>
      <c r="E5" s="475"/>
      <c r="F5" s="475"/>
      <c r="G5" s="475"/>
      <c r="H5" s="475"/>
      <c r="I5" s="475"/>
      <c r="J5" s="476"/>
    </row>
    <row r="6" spans="1:11" ht="20.25" customHeight="1">
      <c r="A6" s="477" t="s">
        <v>60</v>
      </c>
      <c r="B6" s="477"/>
      <c r="C6" s="477"/>
      <c r="D6" s="477"/>
      <c r="E6" s="477"/>
      <c r="F6" s="477"/>
      <c r="G6" s="477"/>
      <c r="H6" s="477"/>
      <c r="I6" s="477"/>
      <c r="J6" s="477"/>
    </row>
    <row r="7" spans="1:11" ht="15.75" thickBot="1">
      <c r="E7" s="144"/>
      <c r="F7" s="145"/>
    </row>
    <row r="8" spans="1:11" s="66" customFormat="1" ht="16.5" thickBot="1">
      <c r="A8" s="65" t="s">
        <v>101</v>
      </c>
      <c r="B8" s="413" t="s">
        <v>183</v>
      </c>
      <c r="C8" s="414"/>
      <c r="D8" s="414"/>
      <c r="E8" s="414"/>
      <c r="F8" s="414"/>
      <c r="G8" s="414"/>
      <c r="H8" s="414"/>
      <c r="I8" s="415"/>
    </row>
    <row r="9" spans="1:11" ht="15.75" thickBot="1">
      <c r="A9" s="133"/>
      <c r="B9" s="67"/>
      <c r="C9" s="67"/>
      <c r="D9" s="67"/>
      <c r="E9" s="146"/>
      <c r="F9" s="147"/>
      <c r="G9" s="67"/>
      <c r="H9" s="67"/>
      <c r="I9" s="67"/>
    </row>
    <row r="10" spans="1:11" s="107" customFormat="1" ht="18.75" customHeight="1" thickBot="1">
      <c r="A10" s="478" t="s">
        <v>0</v>
      </c>
      <c r="B10" s="479"/>
      <c r="C10" s="479"/>
      <c r="D10" s="479"/>
      <c r="E10" s="479"/>
      <c r="F10" s="479"/>
      <c r="G10" s="479"/>
      <c r="H10" s="479"/>
      <c r="I10" s="479"/>
      <c r="J10" s="480"/>
      <c r="K10" s="106"/>
    </row>
    <row r="11" spans="1:11" s="107" customFormat="1" ht="15.75" thickBot="1">
      <c r="A11" s="469"/>
      <c r="B11" s="470"/>
      <c r="C11" s="470"/>
      <c r="D11" s="470"/>
      <c r="E11" s="470"/>
      <c r="F11" s="470"/>
      <c r="G11" s="470"/>
      <c r="H11" s="470"/>
      <c r="I11" s="470"/>
      <c r="J11" s="106"/>
      <c r="K11" s="106"/>
    </row>
    <row r="12" spans="1:11" s="107" customFormat="1" ht="66" customHeight="1">
      <c r="A12" s="455" t="s">
        <v>184</v>
      </c>
      <c r="B12" s="456"/>
      <c r="C12" s="456" t="s">
        <v>18</v>
      </c>
      <c r="D12" s="459" t="s">
        <v>185</v>
      </c>
      <c r="E12" s="462" t="s">
        <v>186</v>
      </c>
      <c r="F12" s="463"/>
      <c r="G12" s="466" t="s">
        <v>4</v>
      </c>
      <c r="H12" s="105"/>
      <c r="K12" s="106"/>
    </row>
    <row r="13" spans="1:11" s="107" customFormat="1" ht="100.5" customHeight="1">
      <c r="A13" s="457"/>
      <c r="B13" s="362"/>
      <c r="C13" s="362"/>
      <c r="D13" s="460"/>
      <c r="E13" s="464"/>
      <c r="F13" s="465"/>
      <c r="G13" s="467"/>
      <c r="H13" s="105"/>
      <c r="K13" s="106"/>
    </row>
    <row r="14" spans="1:11" s="107" customFormat="1" ht="1.5" customHeight="1">
      <c r="A14" s="457"/>
      <c r="B14" s="362"/>
      <c r="C14" s="362"/>
      <c r="D14" s="460"/>
      <c r="E14" s="362" t="s">
        <v>94</v>
      </c>
      <c r="F14" s="362" t="s">
        <v>95</v>
      </c>
      <c r="G14" s="467"/>
      <c r="H14" s="105"/>
    </row>
    <row r="15" spans="1:11" s="107" customFormat="1" ht="110.25" customHeight="1" thickBot="1">
      <c r="A15" s="68" t="s">
        <v>7</v>
      </c>
      <c r="B15" s="134" t="s">
        <v>66</v>
      </c>
      <c r="C15" s="458"/>
      <c r="D15" s="461"/>
      <c r="E15" s="458"/>
      <c r="F15" s="458"/>
      <c r="G15" s="468"/>
      <c r="H15" s="105"/>
    </row>
    <row r="16" spans="1:11" s="107" customFormat="1" ht="29.25" customHeight="1" thickBot="1">
      <c r="A16" s="69">
        <v>1121</v>
      </c>
      <c r="B16" s="148"/>
      <c r="C16" s="71"/>
      <c r="D16" s="149"/>
      <c r="E16" s="71">
        <v>1121</v>
      </c>
      <c r="F16" s="70"/>
      <c r="G16" s="150"/>
      <c r="H16" s="105"/>
      <c r="I16" s="105"/>
    </row>
    <row r="17" spans="1:10" s="107" customFormat="1" ht="9.75" customHeight="1">
      <c r="A17" s="3"/>
      <c r="B17" s="3"/>
      <c r="C17" s="3"/>
      <c r="D17" s="3"/>
      <c r="E17" s="151"/>
      <c r="F17" s="152"/>
      <c r="G17" s="3"/>
      <c r="H17" s="3"/>
      <c r="I17" s="3"/>
    </row>
    <row r="18" spans="1:10" s="72" customFormat="1" ht="21" customHeight="1">
      <c r="A18" s="447" t="s">
        <v>96</v>
      </c>
      <c r="B18" s="447"/>
      <c r="C18" s="447"/>
      <c r="D18" s="447"/>
      <c r="E18" s="447"/>
      <c r="F18" s="447"/>
      <c r="G18" s="447"/>
      <c r="H18" s="447"/>
      <c r="I18" s="447"/>
      <c r="J18" s="447"/>
    </row>
    <row r="19" spans="1:10" s="72" customFormat="1" ht="45" customHeight="1">
      <c r="A19" s="447" t="s">
        <v>97</v>
      </c>
      <c r="B19" s="447"/>
      <c r="C19" s="447"/>
      <c r="D19" s="447"/>
      <c r="E19" s="447"/>
      <c r="F19" s="447"/>
      <c r="G19" s="447"/>
      <c r="H19" s="447"/>
      <c r="I19" s="447"/>
      <c r="J19" s="447"/>
    </row>
    <row r="20" spans="1:10" s="107" customFormat="1" ht="19.5" customHeight="1" thickBot="1">
      <c r="A20" s="131"/>
      <c r="B20" s="132"/>
      <c r="C20" s="132"/>
      <c r="D20" s="132"/>
      <c r="E20" s="153"/>
      <c r="F20" s="154"/>
      <c r="G20" s="132"/>
      <c r="H20" s="132"/>
      <c r="I20" s="132"/>
    </row>
    <row r="21" spans="1:10" s="107" customFormat="1" ht="30" customHeight="1" thickBot="1">
      <c r="A21" s="448" t="s">
        <v>173</v>
      </c>
      <c r="B21" s="449"/>
      <c r="C21" s="449"/>
      <c r="D21" s="449"/>
      <c r="E21" s="449"/>
      <c r="F21" s="449"/>
      <c r="G21" s="155" t="s">
        <v>109</v>
      </c>
      <c r="H21" s="105"/>
      <c r="I21" s="105"/>
    </row>
    <row r="22" spans="1:10" s="107" customFormat="1" ht="19.5" customHeight="1">
      <c r="A22" s="131"/>
      <c r="B22" s="132"/>
      <c r="C22" s="132"/>
      <c r="D22" s="132"/>
      <c r="E22" s="153"/>
      <c r="F22" s="154"/>
      <c r="G22" s="132"/>
      <c r="H22" s="132"/>
      <c r="I22" s="132"/>
    </row>
    <row r="23" spans="1:10" s="107" customFormat="1" ht="19.5" customHeight="1">
      <c r="A23" s="131"/>
      <c r="B23" s="132"/>
      <c r="C23" s="132"/>
      <c r="D23" s="132"/>
      <c r="E23" s="153"/>
      <c r="F23" s="154"/>
      <c r="G23" s="132"/>
      <c r="H23" s="132"/>
      <c r="I23" s="132"/>
    </row>
    <row r="24" spans="1:10" s="107" customFormat="1" ht="18" customHeight="1">
      <c r="A24" s="450" t="s">
        <v>71</v>
      </c>
      <c r="B24" s="451"/>
      <c r="C24" s="451"/>
      <c r="D24" s="451"/>
      <c r="E24" s="451"/>
      <c r="F24" s="451"/>
      <c r="G24" s="451"/>
      <c r="H24" s="451"/>
      <c r="I24" s="451"/>
      <c r="J24" s="452"/>
    </row>
    <row r="25" spans="1:10" s="107" customFormat="1" ht="17.25" customHeight="1">
      <c r="A25" s="131"/>
      <c r="B25" s="132"/>
      <c r="C25" s="132"/>
      <c r="D25" s="132"/>
      <c r="E25" s="153"/>
      <c r="F25" s="154"/>
      <c r="G25" s="132"/>
      <c r="H25" s="132"/>
      <c r="I25" s="132"/>
    </row>
    <row r="26" spans="1:10" s="107" customFormat="1" ht="20.100000000000001" customHeight="1">
      <c r="A26" s="453" t="s">
        <v>91</v>
      </c>
      <c r="B26" s="454"/>
      <c r="C26" s="156" t="s">
        <v>187</v>
      </c>
      <c r="D26" s="132" t="s">
        <v>188</v>
      </c>
      <c r="E26" s="153"/>
      <c r="F26" s="154"/>
      <c r="G26" s="132"/>
      <c r="H26" s="132"/>
      <c r="I26" s="132"/>
    </row>
    <row r="27" spans="1:10" s="107" customFormat="1" ht="20.100000000000001" customHeight="1">
      <c r="A27" s="453" t="s">
        <v>92</v>
      </c>
      <c r="B27" s="454"/>
      <c r="C27" s="156" t="s">
        <v>176</v>
      </c>
      <c r="D27" s="132"/>
      <c r="E27" s="153"/>
      <c r="F27" s="154"/>
      <c r="G27" s="132"/>
      <c r="H27" s="132"/>
      <c r="I27" s="132"/>
    </row>
    <row r="28" spans="1:10" s="107" customFormat="1">
      <c r="E28" s="157"/>
      <c r="F28" s="158"/>
    </row>
    <row r="29" spans="1:10" s="107" customFormat="1" ht="45.75" customHeight="1" thickBot="1">
      <c r="E29" s="157"/>
      <c r="F29" s="158"/>
    </row>
    <row r="30" spans="1:10" s="107" customFormat="1" ht="24.75" customHeight="1" thickBot="1">
      <c r="A30" s="444" t="s">
        <v>9</v>
      </c>
      <c r="B30" s="445"/>
      <c r="C30" s="445"/>
      <c r="D30" s="445"/>
      <c r="E30" s="445"/>
      <c r="F30" s="445"/>
      <c r="G30" s="445"/>
      <c r="H30" s="446"/>
      <c r="I30" s="105"/>
      <c r="J30" s="105"/>
    </row>
    <row r="31" spans="1:10" s="107" customFormat="1" ht="16.5" customHeight="1">
      <c r="E31" s="157"/>
      <c r="F31" s="158"/>
      <c r="I31" s="105"/>
      <c r="J31" s="105"/>
    </row>
    <row r="32" spans="1:10" s="107" customFormat="1" ht="25.5" customHeight="1">
      <c r="A32" s="159" t="s">
        <v>98</v>
      </c>
      <c r="B32" s="159"/>
      <c r="C32" s="159"/>
      <c r="D32" s="127"/>
      <c r="E32" s="159"/>
      <c r="F32" s="159"/>
      <c r="G32" s="128"/>
      <c r="H32" s="159"/>
      <c r="I32" s="105"/>
      <c r="J32" s="105"/>
    </row>
    <row r="33" spans="1:10" s="107" customFormat="1" ht="9" customHeight="1">
      <c r="A33" s="73"/>
      <c r="B33" s="73"/>
      <c r="C33" s="73"/>
      <c r="D33" s="73"/>
      <c r="E33" s="160"/>
      <c r="F33" s="161"/>
      <c r="G33" s="73"/>
      <c r="H33" s="73"/>
      <c r="I33" s="73"/>
      <c r="J33" s="73"/>
    </row>
    <row r="34" spans="1:10" s="107" customFormat="1" ht="15.75" customHeight="1">
      <c r="A34" s="162"/>
      <c r="B34" s="3"/>
      <c r="E34" s="157"/>
      <c r="F34" s="158"/>
    </row>
    <row r="35" spans="1:10" s="107" customFormat="1" ht="17.25" customHeight="1" thickBot="1">
      <c r="A35" s="162"/>
      <c r="B35" s="3"/>
      <c r="E35" s="157"/>
      <c r="F35" s="158"/>
    </row>
    <row r="36" spans="1:10" s="107" customFormat="1" ht="27" customHeight="1" thickBot="1">
      <c r="A36" s="444" t="s">
        <v>76</v>
      </c>
      <c r="B36" s="446"/>
      <c r="E36" s="157"/>
      <c r="F36" s="158"/>
    </row>
    <row r="37" spans="1:10" s="107" customFormat="1" ht="16.5" customHeight="1">
      <c r="E37" s="157"/>
      <c r="F37" s="158"/>
    </row>
    <row r="38" spans="1:10" s="107" customFormat="1" ht="85.5">
      <c r="A38" s="129" t="s">
        <v>10</v>
      </c>
      <c r="B38" s="129" t="s">
        <v>11</v>
      </c>
      <c r="C38" s="129" t="s">
        <v>12</v>
      </c>
      <c r="D38" s="139" t="s">
        <v>77</v>
      </c>
      <c r="E38" s="157"/>
      <c r="F38" s="158"/>
    </row>
    <row r="39" spans="1:10" s="107" customFormat="1" ht="25.5" customHeight="1">
      <c r="A39" s="15">
        <v>17</v>
      </c>
      <c r="B39" s="15">
        <v>4</v>
      </c>
      <c r="C39" s="15">
        <v>17</v>
      </c>
      <c r="D39" s="163"/>
      <c r="E39" s="157"/>
      <c r="F39" s="158"/>
    </row>
    <row r="40" spans="1:10" s="107" customFormat="1">
      <c r="E40" s="157"/>
      <c r="F40" s="158"/>
    </row>
    <row r="41" spans="1:10" s="107" customFormat="1">
      <c r="E41" s="157"/>
      <c r="F41" s="158"/>
    </row>
    <row r="42" spans="1:10" s="107" customFormat="1">
      <c r="E42" s="157"/>
      <c r="F42" s="158"/>
    </row>
    <row r="43" spans="1:10" s="107" customFormat="1">
      <c r="E43" s="157"/>
      <c r="F43" s="158"/>
    </row>
    <row r="44" spans="1:10">
      <c r="E44" s="144"/>
      <c r="F44" s="145"/>
    </row>
    <row r="45" spans="1:10">
      <c r="E45" s="144"/>
      <c r="F45" s="145"/>
    </row>
    <row r="46" spans="1:10">
      <c r="E46" s="144"/>
      <c r="F46" s="145"/>
    </row>
    <row r="47" spans="1:10">
      <c r="E47" s="144"/>
      <c r="F47" s="145"/>
    </row>
    <row r="48" spans="1:10">
      <c r="E48" s="144"/>
      <c r="F48" s="145"/>
    </row>
    <row r="49" spans="5:6">
      <c r="E49" s="144"/>
      <c r="F49" s="145"/>
    </row>
    <row r="50" spans="5:6">
      <c r="E50" s="144"/>
      <c r="F50" s="145"/>
    </row>
    <row r="51" spans="5:6">
      <c r="E51" s="144"/>
      <c r="F51" s="145"/>
    </row>
    <row r="52" spans="5:6">
      <c r="E52" s="144"/>
      <c r="F52" s="145"/>
    </row>
    <row r="53" spans="5:6">
      <c r="E53" s="144"/>
      <c r="F53" s="145"/>
    </row>
    <row r="54" spans="5:6">
      <c r="E54" s="144"/>
      <c r="F54" s="145"/>
    </row>
    <row r="55" spans="5:6">
      <c r="E55" s="144"/>
      <c r="F55" s="145"/>
    </row>
    <row r="56" spans="5:6">
      <c r="E56" s="144"/>
      <c r="F56" s="145"/>
    </row>
    <row r="57" spans="5:6">
      <c r="E57" s="144"/>
      <c r="F57" s="145"/>
    </row>
    <row r="58" spans="5:6">
      <c r="E58" s="144"/>
      <c r="F58" s="145"/>
    </row>
    <row r="59" spans="5:6">
      <c r="E59" s="144"/>
      <c r="F59" s="145"/>
    </row>
    <row r="60" spans="5:6">
      <c r="E60" s="144"/>
      <c r="F60" s="145"/>
    </row>
    <row r="61" spans="5:6">
      <c r="E61" s="144"/>
      <c r="F61" s="145"/>
    </row>
    <row r="62" spans="5:6">
      <c r="E62" s="144"/>
      <c r="F62" s="145"/>
    </row>
    <row r="63" spans="5:6">
      <c r="E63" s="144"/>
      <c r="F63" s="145"/>
    </row>
    <row r="64" spans="5:6">
      <c r="E64" s="144"/>
      <c r="F64" s="145"/>
    </row>
    <row r="65" spans="5:6">
      <c r="E65" s="144"/>
      <c r="F65" s="145"/>
    </row>
    <row r="66" spans="5:6">
      <c r="E66" s="144"/>
      <c r="F66" s="145"/>
    </row>
    <row r="67" spans="5:6">
      <c r="E67" s="144"/>
      <c r="F67" s="145"/>
    </row>
    <row r="68" spans="5:6">
      <c r="E68" s="144"/>
      <c r="F68" s="145"/>
    </row>
    <row r="69" spans="5:6">
      <c r="E69" s="144"/>
      <c r="F69" s="145"/>
    </row>
    <row r="70" spans="5:6">
      <c r="E70" s="144"/>
      <c r="F70" s="145"/>
    </row>
    <row r="71" spans="5:6">
      <c r="E71" s="144"/>
      <c r="F71" s="145"/>
    </row>
    <row r="72" spans="5:6">
      <c r="E72" s="144"/>
      <c r="F72" s="145"/>
    </row>
    <row r="73" spans="5:6">
      <c r="E73" s="144"/>
      <c r="F73" s="145"/>
    </row>
    <row r="74" spans="5:6">
      <c r="E74" s="144"/>
      <c r="F74" s="145"/>
    </row>
    <row r="75" spans="5:6">
      <c r="E75" s="144"/>
      <c r="F75" s="145"/>
    </row>
    <row r="76" spans="5:6">
      <c r="E76" s="144"/>
      <c r="F76" s="145"/>
    </row>
    <row r="77" spans="5:6">
      <c r="E77" s="144"/>
      <c r="F77" s="145"/>
    </row>
    <row r="78" spans="5:6">
      <c r="E78" s="144"/>
      <c r="F78" s="145"/>
    </row>
    <row r="79" spans="5:6">
      <c r="E79" s="144"/>
      <c r="F79" s="145"/>
    </row>
    <row r="80" spans="5:6">
      <c r="E80" s="144"/>
      <c r="F80" s="145"/>
    </row>
    <row r="81" spans="5:6">
      <c r="E81" s="144"/>
      <c r="F81" s="145"/>
    </row>
    <row r="82" spans="5:6">
      <c r="E82" s="144"/>
      <c r="F82" s="145"/>
    </row>
    <row r="83" spans="5:6">
      <c r="E83" s="144"/>
      <c r="F83" s="145"/>
    </row>
    <row r="84" spans="5:6">
      <c r="E84" s="144"/>
      <c r="F84" s="145"/>
    </row>
    <row r="85" spans="5:6">
      <c r="E85" s="144"/>
      <c r="F85" s="145"/>
    </row>
    <row r="86" spans="5:6">
      <c r="E86" s="144"/>
      <c r="F86" s="145"/>
    </row>
    <row r="87" spans="5:6">
      <c r="E87" s="144"/>
      <c r="F87" s="145"/>
    </row>
    <row r="88" spans="5:6">
      <c r="E88" s="144"/>
      <c r="F88" s="145"/>
    </row>
    <row r="89" spans="5:6">
      <c r="E89" s="144"/>
      <c r="F89" s="145"/>
    </row>
    <row r="90" spans="5:6">
      <c r="E90" s="144"/>
      <c r="F90" s="145"/>
    </row>
    <row r="91" spans="5:6">
      <c r="E91" s="144"/>
      <c r="F91" s="145"/>
    </row>
    <row r="92" spans="5:6">
      <c r="E92" s="144"/>
      <c r="F92" s="145"/>
    </row>
    <row r="93" spans="5:6">
      <c r="E93" s="144"/>
      <c r="F93" s="145"/>
    </row>
    <row r="94" spans="5:6">
      <c r="E94" s="144"/>
      <c r="F94" s="145"/>
    </row>
    <row r="95" spans="5:6">
      <c r="E95" s="144"/>
      <c r="F95" s="145"/>
    </row>
    <row r="96" spans="5:6">
      <c r="E96" s="144"/>
      <c r="F96" s="145"/>
    </row>
    <row r="97" spans="5:6">
      <c r="E97" s="144"/>
      <c r="F97" s="145"/>
    </row>
    <row r="98" spans="5:6">
      <c r="E98" s="144"/>
      <c r="F98" s="145"/>
    </row>
    <row r="99" spans="5:6">
      <c r="E99" s="144"/>
      <c r="F99" s="145"/>
    </row>
    <row r="100" spans="5:6">
      <c r="E100" s="144"/>
      <c r="F100" s="145"/>
    </row>
    <row r="101" spans="5:6">
      <c r="E101" s="144"/>
      <c r="F101" s="145"/>
    </row>
    <row r="102" spans="5:6">
      <c r="E102" s="144"/>
      <c r="F102" s="145"/>
    </row>
    <row r="103" spans="5:6">
      <c r="E103" s="144"/>
      <c r="F103" s="145"/>
    </row>
    <row r="104" spans="5:6">
      <c r="E104" s="144"/>
      <c r="F104" s="145"/>
    </row>
    <row r="105" spans="5:6">
      <c r="E105" s="144"/>
      <c r="F105" s="145"/>
    </row>
    <row r="106" spans="5:6">
      <c r="E106" s="144"/>
      <c r="F106" s="145"/>
    </row>
    <row r="107" spans="5:6">
      <c r="E107" s="144"/>
      <c r="F107" s="145"/>
    </row>
    <row r="108" spans="5:6">
      <c r="E108" s="144"/>
      <c r="F108" s="145"/>
    </row>
    <row r="109" spans="5:6">
      <c r="E109" s="144"/>
      <c r="F109" s="145"/>
    </row>
    <row r="110" spans="5:6">
      <c r="E110" s="144"/>
      <c r="F110" s="145"/>
    </row>
    <row r="111" spans="5:6">
      <c r="E111" s="144"/>
      <c r="F111" s="145"/>
    </row>
    <row r="112" spans="5:6">
      <c r="E112" s="144"/>
      <c r="F112" s="145"/>
    </row>
    <row r="113" spans="5:6">
      <c r="E113" s="144"/>
      <c r="F113" s="145"/>
    </row>
    <row r="114" spans="5:6">
      <c r="E114" s="144"/>
      <c r="F114" s="145"/>
    </row>
    <row r="115" spans="5:6">
      <c r="E115" s="144"/>
      <c r="F115" s="145"/>
    </row>
    <row r="116" spans="5:6">
      <c r="E116" s="144"/>
      <c r="F116" s="145"/>
    </row>
    <row r="117" spans="5:6">
      <c r="E117" s="144"/>
      <c r="F117" s="145"/>
    </row>
    <row r="118" spans="5:6">
      <c r="E118" s="144"/>
      <c r="F118" s="145"/>
    </row>
    <row r="119" spans="5:6">
      <c r="E119" s="144"/>
      <c r="F119" s="145"/>
    </row>
    <row r="120" spans="5:6">
      <c r="E120" s="144"/>
      <c r="F120" s="145"/>
    </row>
    <row r="121" spans="5:6">
      <c r="E121" s="144"/>
      <c r="F121" s="145"/>
    </row>
    <row r="122" spans="5:6">
      <c r="E122" s="144"/>
      <c r="F122" s="145"/>
    </row>
    <row r="123" spans="5:6">
      <c r="E123" s="144"/>
      <c r="F123" s="145"/>
    </row>
    <row r="124" spans="5:6">
      <c r="E124" s="144"/>
      <c r="F124" s="145"/>
    </row>
    <row r="125" spans="5:6">
      <c r="E125" s="144"/>
      <c r="F125" s="145"/>
    </row>
    <row r="126" spans="5:6">
      <c r="E126" s="144"/>
      <c r="F126" s="145"/>
    </row>
    <row r="127" spans="5:6">
      <c r="E127" s="144"/>
      <c r="F127" s="145"/>
    </row>
    <row r="128" spans="5:6">
      <c r="E128" s="144"/>
      <c r="F128" s="145"/>
    </row>
    <row r="129" spans="5:6">
      <c r="E129" s="144"/>
      <c r="F129" s="145"/>
    </row>
    <row r="130" spans="5:6">
      <c r="E130" s="144"/>
      <c r="F130" s="145"/>
    </row>
    <row r="131" spans="5:6">
      <c r="E131" s="144"/>
      <c r="F131" s="145"/>
    </row>
    <row r="132" spans="5:6">
      <c r="E132" s="144"/>
      <c r="F132" s="145"/>
    </row>
    <row r="133" spans="5:6">
      <c r="E133" s="144"/>
      <c r="F133" s="145"/>
    </row>
    <row r="134" spans="5:6">
      <c r="E134" s="144"/>
      <c r="F134" s="145"/>
    </row>
    <row r="135" spans="5:6">
      <c r="E135" s="144"/>
      <c r="F135" s="145"/>
    </row>
    <row r="136" spans="5:6">
      <c r="E136" s="144"/>
      <c r="F136" s="145"/>
    </row>
    <row r="137" spans="5:6">
      <c r="E137" s="144"/>
      <c r="F137" s="145"/>
    </row>
    <row r="138" spans="5:6">
      <c r="E138" s="144"/>
      <c r="F138" s="145"/>
    </row>
    <row r="139" spans="5:6">
      <c r="E139" s="144"/>
      <c r="F139" s="145"/>
    </row>
    <row r="140" spans="5:6">
      <c r="E140" s="144"/>
      <c r="F140" s="145"/>
    </row>
    <row r="141" spans="5:6">
      <c r="E141" s="144"/>
      <c r="F141" s="145"/>
    </row>
    <row r="142" spans="5:6">
      <c r="E142" s="144"/>
      <c r="F142" s="145"/>
    </row>
    <row r="143" spans="5:6">
      <c r="E143" s="144"/>
      <c r="F143" s="145"/>
    </row>
    <row r="144" spans="5:6">
      <c r="E144" s="144"/>
      <c r="F144" s="145"/>
    </row>
    <row r="145" spans="5:6">
      <c r="E145" s="144"/>
      <c r="F145" s="145"/>
    </row>
    <row r="146" spans="5:6">
      <c r="E146" s="144"/>
      <c r="F146" s="145"/>
    </row>
    <row r="147" spans="5:6">
      <c r="E147" s="144"/>
      <c r="F147" s="145"/>
    </row>
    <row r="148" spans="5:6">
      <c r="E148" s="144"/>
      <c r="F148" s="145"/>
    </row>
    <row r="149" spans="5:6">
      <c r="E149" s="144"/>
      <c r="F149" s="145"/>
    </row>
    <row r="150" spans="5:6">
      <c r="E150" s="144"/>
      <c r="F150" s="145"/>
    </row>
    <row r="151" spans="5:6">
      <c r="E151" s="144"/>
      <c r="F151" s="145"/>
    </row>
    <row r="152" spans="5:6">
      <c r="E152" s="144"/>
      <c r="F152" s="145"/>
    </row>
    <row r="153" spans="5:6">
      <c r="E153" s="144"/>
      <c r="F153" s="145"/>
    </row>
    <row r="154" spans="5:6">
      <c r="E154" s="144"/>
      <c r="F154" s="145"/>
    </row>
    <row r="155" spans="5:6">
      <c r="E155" s="144"/>
      <c r="F155" s="145"/>
    </row>
    <row r="156" spans="5:6">
      <c r="E156" s="144"/>
      <c r="F156" s="145"/>
    </row>
    <row r="157" spans="5:6">
      <c r="E157" s="144"/>
      <c r="F157" s="145"/>
    </row>
    <row r="158" spans="5:6">
      <c r="E158" s="144"/>
      <c r="F158" s="145"/>
    </row>
    <row r="159" spans="5:6">
      <c r="E159" s="144"/>
      <c r="F159" s="145"/>
    </row>
    <row r="160" spans="5:6">
      <c r="E160" s="144"/>
      <c r="F160" s="145"/>
    </row>
    <row r="161" spans="5:6">
      <c r="E161" s="144"/>
      <c r="F161" s="145"/>
    </row>
    <row r="162" spans="5:6">
      <c r="E162" s="144"/>
      <c r="F162" s="145"/>
    </row>
    <row r="163" spans="5:6">
      <c r="E163" s="144"/>
      <c r="F163" s="145"/>
    </row>
    <row r="164" spans="5:6">
      <c r="E164" s="144"/>
      <c r="F164" s="145"/>
    </row>
    <row r="165" spans="5:6">
      <c r="E165" s="144"/>
      <c r="F165" s="145"/>
    </row>
    <row r="166" spans="5:6">
      <c r="E166" s="144"/>
      <c r="F166" s="145"/>
    </row>
    <row r="167" spans="5:6">
      <c r="E167" s="144"/>
      <c r="F167" s="145"/>
    </row>
    <row r="168" spans="5:6">
      <c r="E168" s="144"/>
      <c r="F168" s="145"/>
    </row>
    <row r="169" spans="5:6">
      <c r="E169" s="144"/>
      <c r="F169" s="145"/>
    </row>
    <row r="170" spans="5:6">
      <c r="E170" s="144"/>
      <c r="F170" s="145"/>
    </row>
    <row r="171" spans="5:6">
      <c r="E171" s="144"/>
      <c r="F171" s="145"/>
    </row>
    <row r="172" spans="5:6">
      <c r="E172" s="144"/>
      <c r="F172" s="145"/>
    </row>
    <row r="173" spans="5:6">
      <c r="E173" s="144"/>
      <c r="F173" s="145"/>
    </row>
    <row r="174" spans="5:6">
      <c r="E174" s="144"/>
      <c r="F174" s="145"/>
    </row>
    <row r="175" spans="5:6">
      <c r="E175" s="144"/>
      <c r="F175" s="145"/>
    </row>
    <row r="176" spans="5:6">
      <c r="E176" s="144"/>
      <c r="F176" s="145"/>
    </row>
    <row r="177" spans="5:6">
      <c r="E177" s="144"/>
      <c r="F177" s="145"/>
    </row>
    <row r="178" spans="5:6">
      <c r="E178" s="144"/>
      <c r="F178" s="145"/>
    </row>
    <row r="179" spans="5:6">
      <c r="E179" s="144"/>
      <c r="F179" s="145"/>
    </row>
    <row r="180" spans="5:6">
      <c r="E180" s="144"/>
      <c r="F180" s="145"/>
    </row>
    <row r="181" spans="5:6">
      <c r="E181" s="144"/>
      <c r="F181" s="145"/>
    </row>
    <row r="182" spans="5:6">
      <c r="E182" s="144"/>
      <c r="F182" s="145"/>
    </row>
    <row r="183" spans="5:6">
      <c r="E183" s="144"/>
      <c r="F183" s="145"/>
    </row>
    <row r="184" spans="5:6">
      <c r="E184" s="144"/>
      <c r="F184" s="145"/>
    </row>
    <row r="185" spans="5:6">
      <c r="E185" s="144"/>
      <c r="F185" s="145"/>
    </row>
    <row r="186" spans="5:6">
      <c r="E186" s="144"/>
      <c r="F186" s="145"/>
    </row>
    <row r="187" spans="5:6">
      <c r="E187" s="144"/>
      <c r="F187" s="145"/>
    </row>
    <row r="188" spans="5:6">
      <c r="E188" s="144"/>
      <c r="F188" s="145"/>
    </row>
    <row r="189" spans="5:6">
      <c r="E189" s="144"/>
      <c r="F189" s="145"/>
    </row>
    <row r="190" spans="5:6">
      <c r="E190" s="144"/>
      <c r="F190" s="145"/>
    </row>
    <row r="191" spans="5:6">
      <c r="E191" s="144"/>
      <c r="F191" s="145"/>
    </row>
    <row r="192" spans="5:6">
      <c r="E192" s="144"/>
      <c r="F192" s="145"/>
    </row>
    <row r="193" spans="5:6">
      <c r="E193" s="144"/>
      <c r="F193" s="145"/>
    </row>
    <row r="194" spans="5:6">
      <c r="E194" s="144"/>
      <c r="F194" s="145"/>
    </row>
    <row r="195" spans="5:6">
      <c r="E195" s="144"/>
      <c r="F195" s="145"/>
    </row>
    <row r="196" spans="5:6">
      <c r="E196" s="144"/>
      <c r="F196" s="145"/>
    </row>
    <row r="197" spans="5:6">
      <c r="E197" s="144"/>
      <c r="F197" s="145"/>
    </row>
  </sheetData>
  <mergeCells count="21">
    <mergeCell ref="A30:H30"/>
    <mergeCell ref="A36:B36"/>
    <mergeCell ref="A18:J18"/>
    <mergeCell ref="A19:J19"/>
    <mergeCell ref="A21:F21"/>
    <mergeCell ref="A24:J24"/>
    <mergeCell ref="A26:B26"/>
    <mergeCell ref="A27:B27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workbookViewId="0">
      <selection activeCell="K14" sqref="K14"/>
    </sheetView>
  </sheetViews>
  <sheetFormatPr baseColWidth="10" defaultRowHeight="15"/>
  <cols>
    <col min="1" max="1" width="18.28515625" style="77" customWidth="1"/>
    <col min="2" max="2" width="20" style="77" customWidth="1"/>
    <col min="3" max="3" width="17" style="77" customWidth="1"/>
    <col min="4" max="4" width="18.28515625" style="77" customWidth="1"/>
    <col min="5" max="5" width="14.7109375" style="77" customWidth="1"/>
    <col min="6" max="6" width="15.28515625" style="77" customWidth="1"/>
    <col min="7" max="7" width="16.42578125" style="77" bestFit="1" customWidth="1"/>
    <col min="8" max="8" width="15.28515625" style="77" customWidth="1"/>
    <col min="9" max="9" width="16.42578125" style="77" customWidth="1"/>
    <col min="10" max="256" width="11.42578125" style="77"/>
    <col min="257" max="257" width="18.28515625" style="77" customWidth="1"/>
    <col min="258" max="258" width="20" style="77" customWidth="1"/>
    <col min="259" max="259" width="17" style="77" customWidth="1"/>
    <col min="260" max="260" width="17.140625" style="77" customWidth="1"/>
    <col min="261" max="261" width="14.7109375" style="77" customWidth="1"/>
    <col min="262" max="262" width="15.28515625" style="77" customWidth="1"/>
    <col min="263" max="263" width="14.7109375" style="77" customWidth="1"/>
    <col min="264" max="264" width="15.28515625" style="77" customWidth="1"/>
    <col min="265" max="265" width="16.42578125" style="77" customWidth="1"/>
    <col min="266" max="512" width="11.42578125" style="77"/>
    <col min="513" max="513" width="18.28515625" style="77" customWidth="1"/>
    <col min="514" max="514" width="20" style="77" customWidth="1"/>
    <col min="515" max="515" width="17" style="77" customWidth="1"/>
    <col min="516" max="516" width="17.140625" style="77" customWidth="1"/>
    <col min="517" max="517" width="14.7109375" style="77" customWidth="1"/>
    <col min="518" max="518" width="15.28515625" style="77" customWidth="1"/>
    <col min="519" max="519" width="14.7109375" style="77" customWidth="1"/>
    <col min="520" max="520" width="15.28515625" style="77" customWidth="1"/>
    <col min="521" max="521" width="16.42578125" style="77" customWidth="1"/>
    <col min="522" max="768" width="11.42578125" style="77"/>
    <col min="769" max="769" width="18.28515625" style="77" customWidth="1"/>
    <col min="770" max="770" width="20" style="77" customWidth="1"/>
    <col min="771" max="771" width="17" style="77" customWidth="1"/>
    <col min="772" max="772" width="17.140625" style="77" customWidth="1"/>
    <col min="773" max="773" width="14.7109375" style="77" customWidth="1"/>
    <col min="774" max="774" width="15.28515625" style="77" customWidth="1"/>
    <col min="775" max="775" width="14.7109375" style="77" customWidth="1"/>
    <col min="776" max="776" width="15.28515625" style="77" customWidth="1"/>
    <col min="777" max="777" width="16.42578125" style="77" customWidth="1"/>
    <col min="778" max="1024" width="11.42578125" style="77"/>
    <col min="1025" max="1025" width="18.28515625" style="77" customWidth="1"/>
    <col min="1026" max="1026" width="20" style="77" customWidth="1"/>
    <col min="1027" max="1027" width="17" style="77" customWidth="1"/>
    <col min="1028" max="1028" width="17.140625" style="77" customWidth="1"/>
    <col min="1029" max="1029" width="14.7109375" style="77" customWidth="1"/>
    <col min="1030" max="1030" width="15.28515625" style="77" customWidth="1"/>
    <col min="1031" max="1031" width="14.7109375" style="77" customWidth="1"/>
    <col min="1032" max="1032" width="15.28515625" style="77" customWidth="1"/>
    <col min="1033" max="1033" width="16.42578125" style="77" customWidth="1"/>
    <col min="1034" max="1280" width="11.42578125" style="77"/>
    <col min="1281" max="1281" width="18.28515625" style="77" customWidth="1"/>
    <col min="1282" max="1282" width="20" style="77" customWidth="1"/>
    <col min="1283" max="1283" width="17" style="77" customWidth="1"/>
    <col min="1284" max="1284" width="17.140625" style="77" customWidth="1"/>
    <col min="1285" max="1285" width="14.7109375" style="77" customWidth="1"/>
    <col min="1286" max="1286" width="15.28515625" style="77" customWidth="1"/>
    <col min="1287" max="1287" width="14.7109375" style="77" customWidth="1"/>
    <col min="1288" max="1288" width="15.28515625" style="77" customWidth="1"/>
    <col min="1289" max="1289" width="16.42578125" style="77" customWidth="1"/>
    <col min="1290" max="1536" width="11.42578125" style="77"/>
    <col min="1537" max="1537" width="18.28515625" style="77" customWidth="1"/>
    <col min="1538" max="1538" width="20" style="77" customWidth="1"/>
    <col min="1539" max="1539" width="17" style="77" customWidth="1"/>
    <col min="1540" max="1540" width="17.140625" style="77" customWidth="1"/>
    <col min="1541" max="1541" width="14.7109375" style="77" customWidth="1"/>
    <col min="1542" max="1542" width="15.28515625" style="77" customWidth="1"/>
    <col min="1543" max="1543" width="14.7109375" style="77" customWidth="1"/>
    <col min="1544" max="1544" width="15.28515625" style="77" customWidth="1"/>
    <col min="1545" max="1545" width="16.42578125" style="77" customWidth="1"/>
    <col min="1546" max="1792" width="11.42578125" style="77"/>
    <col min="1793" max="1793" width="18.28515625" style="77" customWidth="1"/>
    <col min="1794" max="1794" width="20" style="77" customWidth="1"/>
    <col min="1795" max="1795" width="17" style="77" customWidth="1"/>
    <col min="1796" max="1796" width="17.140625" style="77" customWidth="1"/>
    <col min="1797" max="1797" width="14.7109375" style="77" customWidth="1"/>
    <col min="1798" max="1798" width="15.28515625" style="77" customWidth="1"/>
    <col min="1799" max="1799" width="14.7109375" style="77" customWidth="1"/>
    <col min="1800" max="1800" width="15.28515625" style="77" customWidth="1"/>
    <col min="1801" max="1801" width="16.42578125" style="77" customWidth="1"/>
    <col min="1802" max="2048" width="11.42578125" style="77"/>
    <col min="2049" max="2049" width="18.28515625" style="77" customWidth="1"/>
    <col min="2050" max="2050" width="20" style="77" customWidth="1"/>
    <col min="2051" max="2051" width="17" style="77" customWidth="1"/>
    <col min="2052" max="2052" width="17.140625" style="77" customWidth="1"/>
    <col min="2053" max="2053" width="14.7109375" style="77" customWidth="1"/>
    <col min="2054" max="2054" width="15.28515625" style="77" customWidth="1"/>
    <col min="2055" max="2055" width="14.7109375" style="77" customWidth="1"/>
    <col min="2056" max="2056" width="15.28515625" style="77" customWidth="1"/>
    <col min="2057" max="2057" width="16.42578125" style="77" customWidth="1"/>
    <col min="2058" max="2304" width="11.42578125" style="77"/>
    <col min="2305" max="2305" width="18.28515625" style="77" customWidth="1"/>
    <col min="2306" max="2306" width="20" style="77" customWidth="1"/>
    <col min="2307" max="2307" width="17" style="77" customWidth="1"/>
    <col min="2308" max="2308" width="17.140625" style="77" customWidth="1"/>
    <col min="2309" max="2309" width="14.7109375" style="77" customWidth="1"/>
    <col min="2310" max="2310" width="15.28515625" style="77" customWidth="1"/>
    <col min="2311" max="2311" width="14.7109375" style="77" customWidth="1"/>
    <col min="2312" max="2312" width="15.28515625" style="77" customWidth="1"/>
    <col min="2313" max="2313" width="16.42578125" style="77" customWidth="1"/>
    <col min="2314" max="2560" width="11.42578125" style="77"/>
    <col min="2561" max="2561" width="18.28515625" style="77" customWidth="1"/>
    <col min="2562" max="2562" width="20" style="77" customWidth="1"/>
    <col min="2563" max="2563" width="17" style="77" customWidth="1"/>
    <col min="2564" max="2564" width="17.140625" style="77" customWidth="1"/>
    <col min="2565" max="2565" width="14.7109375" style="77" customWidth="1"/>
    <col min="2566" max="2566" width="15.28515625" style="77" customWidth="1"/>
    <col min="2567" max="2567" width="14.7109375" style="77" customWidth="1"/>
    <col min="2568" max="2568" width="15.28515625" style="77" customWidth="1"/>
    <col min="2569" max="2569" width="16.42578125" style="77" customWidth="1"/>
    <col min="2570" max="2816" width="11.42578125" style="77"/>
    <col min="2817" max="2817" width="18.28515625" style="77" customWidth="1"/>
    <col min="2818" max="2818" width="20" style="77" customWidth="1"/>
    <col min="2819" max="2819" width="17" style="77" customWidth="1"/>
    <col min="2820" max="2820" width="17.140625" style="77" customWidth="1"/>
    <col min="2821" max="2821" width="14.7109375" style="77" customWidth="1"/>
    <col min="2822" max="2822" width="15.28515625" style="77" customWidth="1"/>
    <col min="2823" max="2823" width="14.7109375" style="77" customWidth="1"/>
    <col min="2824" max="2824" width="15.28515625" style="77" customWidth="1"/>
    <col min="2825" max="2825" width="16.42578125" style="77" customWidth="1"/>
    <col min="2826" max="3072" width="11.42578125" style="77"/>
    <col min="3073" max="3073" width="18.28515625" style="77" customWidth="1"/>
    <col min="3074" max="3074" width="20" style="77" customWidth="1"/>
    <col min="3075" max="3075" width="17" style="77" customWidth="1"/>
    <col min="3076" max="3076" width="17.140625" style="77" customWidth="1"/>
    <col min="3077" max="3077" width="14.7109375" style="77" customWidth="1"/>
    <col min="3078" max="3078" width="15.28515625" style="77" customWidth="1"/>
    <col min="3079" max="3079" width="14.7109375" style="77" customWidth="1"/>
    <col min="3080" max="3080" width="15.28515625" style="77" customWidth="1"/>
    <col min="3081" max="3081" width="16.42578125" style="77" customWidth="1"/>
    <col min="3082" max="3328" width="11.42578125" style="77"/>
    <col min="3329" max="3329" width="18.28515625" style="77" customWidth="1"/>
    <col min="3330" max="3330" width="20" style="77" customWidth="1"/>
    <col min="3331" max="3331" width="17" style="77" customWidth="1"/>
    <col min="3332" max="3332" width="17.140625" style="77" customWidth="1"/>
    <col min="3333" max="3333" width="14.7109375" style="77" customWidth="1"/>
    <col min="3334" max="3334" width="15.28515625" style="77" customWidth="1"/>
    <col min="3335" max="3335" width="14.7109375" style="77" customWidth="1"/>
    <col min="3336" max="3336" width="15.28515625" style="77" customWidth="1"/>
    <col min="3337" max="3337" width="16.42578125" style="77" customWidth="1"/>
    <col min="3338" max="3584" width="11.42578125" style="77"/>
    <col min="3585" max="3585" width="18.28515625" style="77" customWidth="1"/>
    <col min="3586" max="3586" width="20" style="77" customWidth="1"/>
    <col min="3587" max="3587" width="17" style="77" customWidth="1"/>
    <col min="3588" max="3588" width="17.140625" style="77" customWidth="1"/>
    <col min="3589" max="3589" width="14.7109375" style="77" customWidth="1"/>
    <col min="3590" max="3590" width="15.28515625" style="77" customWidth="1"/>
    <col min="3591" max="3591" width="14.7109375" style="77" customWidth="1"/>
    <col min="3592" max="3592" width="15.28515625" style="77" customWidth="1"/>
    <col min="3593" max="3593" width="16.42578125" style="77" customWidth="1"/>
    <col min="3594" max="3840" width="11.42578125" style="77"/>
    <col min="3841" max="3841" width="18.28515625" style="77" customWidth="1"/>
    <col min="3842" max="3842" width="20" style="77" customWidth="1"/>
    <col min="3843" max="3843" width="17" style="77" customWidth="1"/>
    <col min="3844" max="3844" width="17.140625" style="77" customWidth="1"/>
    <col min="3845" max="3845" width="14.7109375" style="77" customWidth="1"/>
    <col min="3846" max="3846" width="15.28515625" style="77" customWidth="1"/>
    <col min="3847" max="3847" width="14.7109375" style="77" customWidth="1"/>
    <col min="3848" max="3848" width="15.28515625" style="77" customWidth="1"/>
    <col min="3849" max="3849" width="16.42578125" style="77" customWidth="1"/>
    <col min="3850" max="4096" width="11.42578125" style="77"/>
    <col min="4097" max="4097" width="18.28515625" style="77" customWidth="1"/>
    <col min="4098" max="4098" width="20" style="77" customWidth="1"/>
    <col min="4099" max="4099" width="17" style="77" customWidth="1"/>
    <col min="4100" max="4100" width="17.140625" style="77" customWidth="1"/>
    <col min="4101" max="4101" width="14.7109375" style="77" customWidth="1"/>
    <col min="4102" max="4102" width="15.28515625" style="77" customWidth="1"/>
    <col min="4103" max="4103" width="14.7109375" style="77" customWidth="1"/>
    <col min="4104" max="4104" width="15.28515625" style="77" customWidth="1"/>
    <col min="4105" max="4105" width="16.42578125" style="77" customWidth="1"/>
    <col min="4106" max="4352" width="11.42578125" style="77"/>
    <col min="4353" max="4353" width="18.28515625" style="77" customWidth="1"/>
    <col min="4354" max="4354" width="20" style="77" customWidth="1"/>
    <col min="4355" max="4355" width="17" style="77" customWidth="1"/>
    <col min="4356" max="4356" width="17.140625" style="77" customWidth="1"/>
    <col min="4357" max="4357" width="14.7109375" style="77" customWidth="1"/>
    <col min="4358" max="4358" width="15.28515625" style="77" customWidth="1"/>
    <col min="4359" max="4359" width="14.7109375" style="77" customWidth="1"/>
    <col min="4360" max="4360" width="15.28515625" style="77" customWidth="1"/>
    <col min="4361" max="4361" width="16.42578125" style="77" customWidth="1"/>
    <col min="4362" max="4608" width="11.42578125" style="77"/>
    <col min="4609" max="4609" width="18.28515625" style="77" customWidth="1"/>
    <col min="4610" max="4610" width="20" style="77" customWidth="1"/>
    <col min="4611" max="4611" width="17" style="77" customWidth="1"/>
    <col min="4612" max="4612" width="17.140625" style="77" customWidth="1"/>
    <col min="4613" max="4613" width="14.7109375" style="77" customWidth="1"/>
    <col min="4614" max="4614" width="15.28515625" style="77" customWidth="1"/>
    <col min="4615" max="4615" width="14.7109375" style="77" customWidth="1"/>
    <col min="4616" max="4616" width="15.28515625" style="77" customWidth="1"/>
    <col min="4617" max="4617" width="16.42578125" style="77" customWidth="1"/>
    <col min="4618" max="4864" width="11.42578125" style="77"/>
    <col min="4865" max="4865" width="18.28515625" style="77" customWidth="1"/>
    <col min="4866" max="4866" width="20" style="77" customWidth="1"/>
    <col min="4867" max="4867" width="17" style="77" customWidth="1"/>
    <col min="4868" max="4868" width="17.140625" style="77" customWidth="1"/>
    <col min="4869" max="4869" width="14.7109375" style="77" customWidth="1"/>
    <col min="4870" max="4870" width="15.28515625" style="77" customWidth="1"/>
    <col min="4871" max="4871" width="14.7109375" style="77" customWidth="1"/>
    <col min="4872" max="4872" width="15.28515625" style="77" customWidth="1"/>
    <col min="4873" max="4873" width="16.42578125" style="77" customWidth="1"/>
    <col min="4874" max="5120" width="11.42578125" style="77"/>
    <col min="5121" max="5121" width="18.28515625" style="77" customWidth="1"/>
    <col min="5122" max="5122" width="20" style="77" customWidth="1"/>
    <col min="5123" max="5123" width="17" style="77" customWidth="1"/>
    <col min="5124" max="5124" width="17.140625" style="77" customWidth="1"/>
    <col min="5125" max="5125" width="14.7109375" style="77" customWidth="1"/>
    <col min="5126" max="5126" width="15.28515625" style="77" customWidth="1"/>
    <col min="5127" max="5127" width="14.7109375" style="77" customWidth="1"/>
    <col min="5128" max="5128" width="15.28515625" style="77" customWidth="1"/>
    <col min="5129" max="5129" width="16.42578125" style="77" customWidth="1"/>
    <col min="5130" max="5376" width="11.42578125" style="77"/>
    <col min="5377" max="5377" width="18.28515625" style="77" customWidth="1"/>
    <col min="5378" max="5378" width="20" style="77" customWidth="1"/>
    <col min="5379" max="5379" width="17" style="77" customWidth="1"/>
    <col min="5380" max="5380" width="17.140625" style="77" customWidth="1"/>
    <col min="5381" max="5381" width="14.7109375" style="77" customWidth="1"/>
    <col min="5382" max="5382" width="15.28515625" style="77" customWidth="1"/>
    <col min="5383" max="5383" width="14.7109375" style="77" customWidth="1"/>
    <col min="5384" max="5384" width="15.28515625" style="77" customWidth="1"/>
    <col min="5385" max="5385" width="16.42578125" style="77" customWidth="1"/>
    <col min="5386" max="5632" width="11.42578125" style="77"/>
    <col min="5633" max="5633" width="18.28515625" style="77" customWidth="1"/>
    <col min="5634" max="5634" width="20" style="77" customWidth="1"/>
    <col min="5635" max="5635" width="17" style="77" customWidth="1"/>
    <col min="5636" max="5636" width="17.140625" style="77" customWidth="1"/>
    <col min="5637" max="5637" width="14.7109375" style="77" customWidth="1"/>
    <col min="5638" max="5638" width="15.28515625" style="77" customWidth="1"/>
    <col min="5639" max="5639" width="14.7109375" style="77" customWidth="1"/>
    <col min="5640" max="5640" width="15.28515625" style="77" customWidth="1"/>
    <col min="5641" max="5641" width="16.42578125" style="77" customWidth="1"/>
    <col min="5642" max="5888" width="11.42578125" style="77"/>
    <col min="5889" max="5889" width="18.28515625" style="77" customWidth="1"/>
    <col min="5890" max="5890" width="20" style="77" customWidth="1"/>
    <col min="5891" max="5891" width="17" style="77" customWidth="1"/>
    <col min="5892" max="5892" width="17.140625" style="77" customWidth="1"/>
    <col min="5893" max="5893" width="14.7109375" style="77" customWidth="1"/>
    <col min="5894" max="5894" width="15.28515625" style="77" customWidth="1"/>
    <col min="5895" max="5895" width="14.7109375" style="77" customWidth="1"/>
    <col min="5896" max="5896" width="15.28515625" style="77" customWidth="1"/>
    <col min="5897" max="5897" width="16.42578125" style="77" customWidth="1"/>
    <col min="5898" max="6144" width="11.42578125" style="77"/>
    <col min="6145" max="6145" width="18.28515625" style="77" customWidth="1"/>
    <col min="6146" max="6146" width="20" style="77" customWidth="1"/>
    <col min="6147" max="6147" width="17" style="77" customWidth="1"/>
    <col min="6148" max="6148" width="17.140625" style="77" customWidth="1"/>
    <col min="6149" max="6149" width="14.7109375" style="77" customWidth="1"/>
    <col min="6150" max="6150" width="15.28515625" style="77" customWidth="1"/>
    <col min="6151" max="6151" width="14.7109375" style="77" customWidth="1"/>
    <col min="6152" max="6152" width="15.28515625" style="77" customWidth="1"/>
    <col min="6153" max="6153" width="16.42578125" style="77" customWidth="1"/>
    <col min="6154" max="6400" width="11.42578125" style="77"/>
    <col min="6401" max="6401" width="18.28515625" style="77" customWidth="1"/>
    <col min="6402" max="6402" width="20" style="77" customWidth="1"/>
    <col min="6403" max="6403" width="17" style="77" customWidth="1"/>
    <col min="6404" max="6404" width="17.140625" style="77" customWidth="1"/>
    <col min="6405" max="6405" width="14.7109375" style="77" customWidth="1"/>
    <col min="6406" max="6406" width="15.28515625" style="77" customWidth="1"/>
    <col min="6407" max="6407" width="14.7109375" style="77" customWidth="1"/>
    <col min="6408" max="6408" width="15.28515625" style="77" customWidth="1"/>
    <col min="6409" max="6409" width="16.42578125" style="77" customWidth="1"/>
    <col min="6410" max="6656" width="11.42578125" style="77"/>
    <col min="6657" max="6657" width="18.28515625" style="77" customWidth="1"/>
    <col min="6658" max="6658" width="20" style="77" customWidth="1"/>
    <col min="6659" max="6659" width="17" style="77" customWidth="1"/>
    <col min="6660" max="6660" width="17.140625" style="77" customWidth="1"/>
    <col min="6661" max="6661" width="14.7109375" style="77" customWidth="1"/>
    <col min="6662" max="6662" width="15.28515625" style="77" customWidth="1"/>
    <col min="6663" max="6663" width="14.7109375" style="77" customWidth="1"/>
    <col min="6664" max="6664" width="15.28515625" style="77" customWidth="1"/>
    <col min="6665" max="6665" width="16.42578125" style="77" customWidth="1"/>
    <col min="6666" max="6912" width="11.42578125" style="77"/>
    <col min="6913" max="6913" width="18.28515625" style="77" customWidth="1"/>
    <col min="6914" max="6914" width="20" style="77" customWidth="1"/>
    <col min="6915" max="6915" width="17" style="77" customWidth="1"/>
    <col min="6916" max="6916" width="17.140625" style="77" customWidth="1"/>
    <col min="6917" max="6917" width="14.7109375" style="77" customWidth="1"/>
    <col min="6918" max="6918" width="15.28515625" style="77" customWidth="1"/>
    <col min="6919" max="6919" width="14.7109375" style="77" customWidth="1"/>
    <col min="6920" max="6920" width="15.28515625" style="77" customWidth="1"/>
    <col min="6921" max="6921" width="16.42578125" style="77" customWidth="1"/>
    <col min="6922" max="7168" width="11.42578125" style="77"/>
    <col min="7169" max="7169" width="18.28515625" style="77" customWidth="1"/>
    <col min="7170" max="7170" width="20" style="77" customWidth="1"/>
    <col min="7171" max="7171" width="17" style="77" customWidth="1"/>
    <col min="7172" max="7172" width="17.140625" style="77" customWidth="1"/>
    <col min="7173" max="7173" width="14.7109375" style="77" customWidth="1"/>
    <col min="7174" max="7174" width="15.28515625" style="77" customWidth="1"/>
    <col min="7175" max="7175" width="14.7109375" style="77" customWidth="1"/>
    <col min="7176" max="7176" width="15.28515625" style="77" customWidth="1"/>
    <col min="7177" max="7177" width="16.42578125" style="77" customWidth="1"/>
    <col min="7178" max="7424" width="11.42578125" style="77"/>
    <col min="7425" max="7425" width="18.28515625" style="77" customWidth="1"/>
    <col min="7426" max="7426" width="20" style="77" customWidth="1"/>
    <col min="7427" max="7427" width="17" style="77" customWidth="1"/>
    <col min="7428" max="7428" width="17.140625" style="77" customWidth="1"/>
    <col min="7429" max="7429" width="14.7109375" style="77" customWidth="1"/>
    <col min="7430" max="7430" width="15.28515625" style="77" customWidth="1"/>
    <col min="7431" max="7431" width="14.7109375" style="77" customWidth="1"/>
    <col min="7432" max="7432" width="15.28515625" style="77" customWidth="1"/>
    <col min="7433" max="7433" width="16.42578125" style="77" customWidth="1"/>
    <col min="7434" max="7680" width="11.42578125" style="77"/>
    <col min="7681" max="7681" width="18.28515625" style="77" customWidth="1"/>
    <col min="7682" max="7682" width="20" style="77" customWidth="1"/>
    <col min="7683" max="7683" width="17" style="77" customWidth="1"/>
    <col min="7684" max="7684" width="17.140625" style="77" customWidth="1"/>
    <col min="7685" max="7685" width="14.7109375" style="77" customWidth="1"/>
    <col min="7686" max="7686" width="15.28515625" style="77" customWidth="1"/>
    <col min="7687" max="7687" width="14.7109375" style="77" customWidth="1"/>
    <col min="7688" max="7688" width="15.28515625" style="77" customWidth="1"/>
    <col min="7689" max="7689" width="16.42578125" style="77" customWidth="1"/>
    <col min="7690" max="7936" width="11.42578125" style="77"/>
    <col min="7937" max="7937" width="18.28515625" style="77" customWidth="1"/>
    <col min="7938" max="7938" width="20" style="77" customWidth="1"/>
    <col min="7939" max="7939" width="17" style="77" customWidth="1"/>
    <col min="7940" max="7940" width="17.140625" style="77" customWidth="1"/>
    <col min="7941" max="7941" width="14.7109375" style="77" customWidth="1"/>
    <col min="7942" max="7942" width="15.28515625" style="77" customWidth="1"/>
    <col min="7943" max="7943" width="14.7109375" style="77" customWidth="1"/>
    <col min="7944" max="7944" width="15.28515625" style="77" customWidth="1"/>
    <col min="7945" max="7945" width="16.42578125" style="77" customWidth="1"/>
    <col min="7946" max="8192" width="11.42578125" style="77"/>
    <col min="8193" max="8193" width="18.28515625" style="77" customWidth="1"/>
    <col min="8194" max="8194" width="20" style="77" customWidth="1"/>
    <col min="8195" max="8195" width="17" style="77" customWidth="1"/>
    <col min="8196" max="8196" width="17.140625" style="77" customWidth="1"/>
    <col min="8197" max="8197" width="14.7109375" style="77" customWidth="1"/>
    <col min="8198" max="8198" width="15.28515625" style="77" customWidth="1"/>
    <col min="8199" max="8199" width="14.7109375" style="77" customWidth="1"/>
    <col min="8200" max="8200" width="15.28515625" style="77" customWidth="1"/>
    <col min="8201" max="8201" width="16.42578125" style="77" customWidth="1"/>
    <col min="8202" max="8448" width="11.42578125" style="77"/>
    <col min="8449" max="8449" width="18.28515625" style="77" customWidth="1"/>
    <col min="8450" max="8450" width="20" style="77" customWidth="1"/>
    <col min="8451" max="8451" width="17" style="77" customWidth="1"/>
    <col min="8452" max="8452" width="17.140625" style="77" customWidth="1"/>
    <col min="8453" max="8453" width="14.7109375" style="77" customWidth="1"/>
    <col min="8454" max="8454" width="15.28515625" style="77" customWidth="1"/>
    <col min="8455" max="8455" width="14.7109375" style="77" customWidth="1"/>
    <col min="8456" max="8456" width="15.28515625" style="77" customWidth="1"/>
    <col min="8457" max="8457" width="16.42578125" style="77" customWidth="1"/>
    <col min="8458" max="8704" width="11.42578125" style="77"/>
    <col min="8705" max="8705" width="18.28515625" style="77" customWidth="1"/>
    <col min="8706" max="8706" width="20" style="77" customWidth="1"/>
    <col min="8707" max="8707" width="17" style="77" customWidth="1"/>
    <col min="8708" max="8708" width="17.140625" style="77" customWidth="1"/>
    <col min="8709" max="8709" width="14.7109375" style="77" customWidth="1"/>
    <col min="8710" max="8710" width="15.28515625" style="77" customWidth="1"/>
    <col min="8711" max="8711" width="14.7109375" style="77" customWidth="1"/>
    <col min="8712" max="8712" width="15.28515625" style="77" customWidth="1"/>
    <col min="8713" max="8713" width="16.42578125" style="77" customWidth="1"/>
    <col min="8714" max="8960" width="11.42578125" style="77"/>
    <col min="8961" max="8961" width="18.28515625" style="77" customWidth="1"/>
    <col min="8962" max="8962" width="20" style="77" customWidth="1"/>
    <col min="8963" max="8963" width="17" style="77" customWidth="1"/>
    <col min="8964" max="8964" width="17.140625" style="77" customWidth="1"/>
    <col min="8965" max="8965" width="14.7109375" style="77" customWidth="1"/>
    <col min="8966" max="8966" width="15.28515625" style="77" customWidth="1"/>
    <col min="8967" max="8967" width="14.7109375" style="77" customWidth="1"/>
    <col min="8968" max="8968" width="15.28515625" style="77" customWidth="1"/>
    <col min="8969" max="8969" width="16.42578125" style="77" customWidth="1"/>
    <col min="8970" max="9216" width="11.42578125" style="77"/>
    <col min="9217" max="9217" width="18.28515625" style="77" customWidth="1"/>
    <col min="9218" max="9218" width="20" style="77" customWidth="1"/>
    <col min="9219" max="9219" width="17" style="77" customWidth="1"/>
    <col min="9220" max="9220" width="17.140625" style="77" customWidth="1"/>
    <col min="9221" max="9221" width="14.7109375" style="77" customWidth="1"/>
    <col min="9222" max="9222" width="15.28515625" style="77" customWidth="1"/>
    <col min="9223" max="9223" width="14.7109375" style="77" customWidth="1"/>
    <col min="9224" max="9224" width="15.28515625" style="77" customWidth="1"/>
    <col min="9225" max="9225" width="16.42578125" style="77" customWidth="1"/>
    <col min="9226" max="9472" width="11.42578125" style="77"/>
    <col min="9473" max="9473" width="18.28515625" style="77" customWidth="1"/>
    <col min="9474" max="9474" width="20" style="77" customWidth="1"/>
    <col min="9475" max="9475" width="17" style="77" customWidth="1"/>
    <col min="9476" max="9476" width="17.140625" style="77" customWidth="1"/>
    <col min="9477" max="9477" width="14.7109375" style="77" customWidth="1"/>
    <col min="9478" max="9478" width="15.28515625" style="77" customWidth="1"/>
    <col min="9479" max="9479" width="14.7109375" style="77" customWidth="1"/>
    <col min="9480" max="9480" width="15.28515625" style="77" customWidth="1"/>
    <col min="9481" max="9481" width="16.42578125" style="77" customWidth="1"/>
    <col min="9482" max="9728" width="11.42578125" style="77"/>
    <col min="9729" max="9729" width="18.28515625" style="77" customWidth="1"/>
    <col min="9730" max="9730" width="20" style="77" customWidth="1"/>
    <col min="9731" max="9731" width="17" style="77" customWidth="1"/>
    <col min="9732" max="9732" width="17.140625" style="77" customWidth="1"/>
    <col min="9733" max="9733" width="14.7109375" style="77" customWidth="1"/>
    <col min="9734" max="9734" width="15.28515625" style="77" customWidth="1"/>
    <col min="9735" max="9735" width="14.7109375" style="77" customWidth="1"/>
    <col min="9736" max="9736" width="15.28515625" style="77" customWidth="1"/>
    <col min="9737" max="9737" width="16.42578125" style="77" customWidth="1"/>
    <col min="9738" max="9984" width="11.42578125" style="77"/>
    <col min="9985" max="9985" width="18.28515625" style="77" customWidth="1"/>
    <col min="9986" max="9986" width="20" style="77" customWidth="1"/>
    <col min="9987" max="9987" width="17" style="77" customWidth="1"/>
    <col min="9988" max="9988" width="17.140625" style="77" customWidth="1"/>
    <col min="9989" max="9989" width="14.7109375" style="77" customWidth="1"/>
    <col min="9990" max="9990" width="15.28515625" style="77" customWidth="1"/>
    <col min="9991" max="9991" width="14.7109375" style="77" customWidth="1"/>
    <col min="9992" max="9992" width="15.28515625" style="77" customWidth="1"/>
    <col min="9993" max="9993" width="16.42578125" style="77" customWidth="1"/>
    <col min="9994" max="10240" width="11.42578125" style="77"/>
    <col min="10241" max="10241" width="18.28515625" style="77" customWidth="1"/>
    <col min="10242" max="10242" width="20" style="77" customWidth="1"/>
    <col min="10243" max="10243" width="17" style="77" customWidth="1"/>
    <col min="10244" max="10244" width="17.140625" style="77" customWidth="1"/>
    <col min="10245" max="10245" width="14.7109375" style="77" customWidth="1"/>
    <col min="10246" max="10246" width="15.28515625" style="77" customWidth="1"/>
    <col min="10247" max="10247" width="14.7109375" style="77" customWidth="1"/>
    <col min="10248" max="10248" width="15.28515625" style="77" customWidth="1"/>
    <col min="10249" max="10249" width="16.42578125" style="77" customWidth="1"/>
    <col min="10250" max="10496" width="11.42578125" style="77"/>
    <col min="10497" max="10497" width="18.28515625" style="77" customWidth="1"/>
    <col min="10498" max="10498" width="20" style="77" customWidth="1"/>
    <col min="10499" max="10499" width="17" style="77" customWidth="1"/>
    <col min="10500" max="10500" width="17.140625" style="77" customWidth="1"/>
    <col min="10501" max="10501" width="14.7109375" style="77" customWidth="1"/>
    <col min="10502" max="10502" width="15.28515625" style="77" customWidth="1"/>
    <col min="10503" max="10503" width="14.7109375" style="77" customWidth="1"/>
    <col min="10504" max="10504" width="15.28515625" style="77" customWidth="1"/>
    <col min="10505" max="10505" width="16.42578125" style="77" customWidth="1"/>
    <col min="10506" max="10752" width="11.42578125" style="77"/>
    <col min="10753" max="10753" width="18.28515625" style="77" customWidth="1"/>
    <col min="10754" max="10754" width="20" style="77" customWidth="1"/>
    <col min="10755" max="10755" width="17" style="77" customWidth="1"/>
    <col min="10756" max="10756" width="17.140625" style="77" customWidth="1"/>
    <col min="10757" max="10757" width="14.7109375" style="77" customWidth="1"/>
    <col min="10758" max="10758" width="15.28515625" style="77" customWidth="1"/>
    <col min="10759" max="10759" width="14.7109375" style="77" customWidth="1"/>
    <col min="10760" max="10760" width="15.28515625" style="77" customWidth="1"/>
    <col min="10761" max="10761" width="16.42578125" style="77" customWidth="1"/>
    <col min="10762" max="11008" width="11.42578125" style="77"/>
    <col min="11009" max="11009" width="18.28515625" style="77" customWidth="1"/>
    <col min="11010" max="11010" width="20" style="77" customWidth="1"/>
    <col min="11011" max="11011" width="17" style="77" customWidth="1"/>
    <col min="11012" max="11012" width="17.140625" style="77" customWidth="1"/>
    <col min="11013" max="11013" width="14.7109375" style="77" customWidth="1"/>
    <col min="11014" max="11014" width="15.28515625" style="77" customWidth="1"/>
    <col min="11015" max="11015" width="14.7109375" style="77" customWidth="1"/>
    <col min="11016" max="11016" width="15.28515625" style="77" customWidth="1"/>
    <col min="11017" max="11017" width="16.42578125" style="77" customWidth="1"/>
    <col min="11018" max="11264" width="11.42578125" style="77"/>
    <col min="11265" max="11265" width="18.28515625" style="77" customWidth="1"/>
    <col min="11266" max="11266" width="20" style="77" customWidth="1"/>
    <col min="11267" max="11267" width="17" style="77" customWidth="1"/>
    <col min="11268" max="11268" width="17.140625" style="77" customWidth="1"/>
    <col min="11269" max="11269" width="14.7109375" style="77" customWidth="1"/>
    <col min="11270" max="11270" width="15.28515625" style="77" customWidth="1"/>
    <col min="11271" max="11271" width="14.7109375" style="77" customWidth="1"/>
    <col min="11272" max="11272" width="15.28515625" style="77" customWidth="1"/>
    <col min="11273" max="11273" width="16.42578125" style="77" customWidth="1"/>
    <col min="11274" max="11520" width="11.42578125" style="77"/>
    <col min="11521" max="11521" width="18.28515625" style="77" customWidth="1"/>
    <col min="11522" max="11522" width="20" style="77" customWidth="1"/>
    <col min="11523" max="11523" width="17" style="77" customWidth="1"/>
    <col min="11524" max="11524" width="17.140625" style="77" customWidth="1"/>
    <col min="11525" max="11525" width="14.7109375" style="77" customWidth="1"/>
    <col min="11526" max="11526" width="15.28515625" style="77" customWidth="1"/>
    <col min="11527" max="11527" width="14.7109375" style="77" customWidth="1"/>
    <col min="11528" max="11528" width="15.28515625" style="77" customWidth="1"/>
    <col min="11529" max="11529" width="16.42578125" style="77" customWidth="1"/>
    <col min="11530" max="11776" width="11.42578125" style="77"/>
    <col min="11777" max="11777" width="18.28515625" style="77" customWidth="1"/>
    <col min="11778" max="11778" width="20" style="77" customWidth="1"/>
    <col min="11779" max="11779" width="17" style="77" customWidth="1"/>
    <col min="11780" max="11780" width="17.140625" style="77" customWidth="1"/>
    <col min="11781" max="11781" width="14.7109375" style="77" customWidth="1"/>
    <col min="11782" max="11782" width="15.28515625" style="77" customWidth="1"/>
    <col min="11783" max="11783" width="14.7109375" style="77" customWidth="1"/>
    <col min="11784" max="11784" width="15.28515625" style="77" customWidth="1"/>
    <col min="11785" max="11785" width="16.42578125" style="77" customWidth="1"/>
    <col min="11786" max="12032" width="11.42578125" style="77"/>
    <col min="12033" max="12033" width="18.28515625" style="77" customWidth="1"/>
    <col min="12034" max="12034" width="20" style="77" customWidth="1"/>
    <col min="12035" max="12035" width="17" style="77" customWidth="1"/>
    <col min="12036" max="12036" width="17.140625" style="77" customWidth="1"/>
    <col min="12037" max="12037" width="14.7109375" style="77" customWidth="1"/>
    <col min="12038" max="12038" width="15.28515625" style="77" customWidth="1"/>
    <col min="12039" max="12039" width="14.7109375" style="77" customWidth="1"/>
    <col min="12040" max="12040" width="15.28515625" style="77" customWidth="1"/>
    <col min="12041" max="12041" width="16.42578125" style="77" customWidth="1"/>
    <col min="12042" max="12288" width="11.42578125" style="77"/>
    <col min="12289" max="12289" width="18.28515625" style="77" customWidth="1"/>
    <col min="12290" max="12290" width="20" style="77" customWidth="1"/>
    <col min="12291" max="12291" width="17" style="77" customWidth="1"/>
    <col min="12292" max="12292" width="17.140625" style="77" customWidth="1"/>
    <col min="12293" max="12293" width="14.7109375" style="77" customWidth="1"/>
    <col min="12294" max="12294" width="15.28515625" style="77" customWidth="1"/>
    <col min="12295" max="12295" width="14.7109375" style="77" customWidth="1"/>
    <col min="12296" max="12296" width="15.28515625" style="77" customWidth="1"/>
    <col min="12297" max="12297" width="16.42578125" style="77" customWidth="1"/>
    <col min="12298" max="12544" width="11.42578125" style="77"/>
    <col min="12545" max="12545" width="18.28515625" style="77" customWidth="1"/>
    <col min="12546" max="12546" width="20" style="77" customWidth="1"/>
    <col min="12547" max="12547" width="17" style="77" customWidth="1"/>
    <col min="12548" max="12548" width="17.140625" style="77" customWidth="1"/>
    <col min="12549" max="12549" width="14.7109375" style="77" customWidth="1"/>
    <col min="12550" max="12550" width="15.28515625" style="77" customWidth="1"/>
    <col min="12551" max="12551" width="14.7109375" style="77" customWidth="1"/>
    <col min="12552" max="12552" width="15.28515625" style="77" customWidth="1"/>
    <col min="12553" max="12553" width="16.42578125" style="77" customWidth="1"/>
    <col min="12554" max="12800" width="11.42578125" style="77"/>
    <col min="12801" max="12801" width="18.28515625" style="77" customWidth="1"/>
    <col min="12802" max="12802" width="20" style="77" customWidth="1"/>
    <col min="12803" max="12803" width="17" style="77" customWidth="1"/>
    <col min="12804" max="12804" width="17.140625" style="77" customWidth="1"/>
    <col min="12805" max="12805" width="14.7109375" style="77" customWidth="1"/>
    <col min="12806" max="12806" width="15.28515625" style="77" customWidth="1"/>
    <col min="12807" max="12807" width="14.7109375" style="77" customWidth="1"/>
    <col min="12808" max="12808" width="15.28515625" style="77" customWidth="1"/>
    <col min="12809" max="12809" width="16.42578125" style="77" customWidth="1"/>
    <col min="12810" max="13056" width="11.42578125" style="77"/>
    <col min="13057" max="13057" width="18.28515625" style="77" customWidth="1"/>
    <col min="13058" max="13058" width="20" style="77" customWidth="1"/>
    <col min="13059" max="13059" width="17" style="77" customWidth="1"/>
    <col min="13060" max="13060" width="17.140625" style="77" customWidth="1"/>
    <col min="13061" max="13061" width="14.7109375" style="77" customWidth="1"/>
    <col min="13062" max="13062" width="15.28515625" style="77" customWidth="1"/>
    <col min="13063" max="13063" width="14.7109375" style="77" customWidth="1"/>
    <col min="13064" max="13064" width="15.28515625" style="77" customWidth="1"/>
    <col min="13065" max="13065" width="16.42578125" style="77" customWidth="1"/>
    <col min="13066" max="13312" width="11.42578125" style="77"/>
    <col min="13313" max="13313" width="18.28515625" style="77" customWidth="1"/>
    <col min="13314" max="13314" width="20" style="77" customWidth="1"/>
    <col min="13315" max="13315" width="17" style="77" customWidth="1"/>
    <col min="13316" max="13316" width="17.140625" style="77" customWidth="1"/>
    <col min="13317" max="13317" width="14.7109375" style="77" customWidth="1"/>
    <col min="13318" max="13318" width="15.28515625" style="77" customWidth="1"/>
    <col min="13319" max="13319" width="14.7109375" style="77" customWidth="1"/>
    <col min="13320" max="13320" width="15.28515625" style="77" customWidth="1"/>
    <col min="13321" max="13321" width="16.42578125" style="77" customWidth="1"/>
    <col min="13322" max="13568" width="11.42578125" style="77"/>
    <col min="13569" max="13569" width="18.28515625" style="77" customWidth="1"/>
    <col min="13570" max="13570" width="20" style="77" customWidth="1"/>
    <col min="13571" max="13571" width="17" style="77" customWidth="1"/>
    <col min="13572" max="13572" width="17.140625" style="77" customWidth="1"/>
    <col min="13573" max="13573" width="14.7109375" style="77" customWidth="1"/>
    <col min="13574" max="13574" width="15.28515625" style="77" customWidth="1"/>
    <col min="13575" max="13575" width="14.7109375" style="77" customWidth="1"/>
    <col min="13576" max="13576" width="15.28515625" style="77" customWidth="1"/>
    <col min="13577" max="13577" width="16.42578125" style="77" customWidth="1"/>
    <col min="13578" max="13824" width="11.42578125" style="77"/>
    <col min="13825" max="13825" width="18.28515625" style="77" customWidth="1"/>
    <col min="13826" max="13826" width="20" style="77" customWidth="1"/>
    <col min="13827" max="13827" width="17" style="77" customWidth="1"/>
    <col min="13828" max="13828" width="17.140625" style="77" customWidth="1"/>
    <col min="13829" max="13829" width="14.7109375" style="77" customWidth="1"/>
    <col min="13830" max="13830" width="15.28515625" style="77" customWidth="1"/>
    <col min="13831" max="13831" width="14.7109375" style="77" customWidth="1"/>
    <col min="13832" max="13832" width="15.28515625" style="77" customWidth="1"/>
    <col min="13833" max="13833" width="16.42578125" style="77" customWidth="1"/>
    <col min="13834" max="14080" width="11.42578125" style="77"/>
    <col min="14081" max="14081" width="18.28515625" style="77" customWidth="1"/>
    <col min="14082" max="14082" width="20" style="77" customWidth="1"/>
    <col min="14083" max="14083" width="17" style="77" customWidth="1"/>
    <col min="14084" max="14084" width="17.140625" style="77" customWidth="1"/>
    <col min="14085" max="14085" width="14.7109375" style="77" customWidth="1"/>
    <col min="14086" max="14086" width="15.28515625" style="77" customWidth="1"/>
    <col min="14087" max="14087" width="14.7109375" style="77" customWidth="1"/>
    <col min="14088" max="14088" width="15.28515625" style="77" customWidth="1"/>
    <col min="14089" max="14089" width="16.42578125" style="77" customWidth="1"/>
    <col min="14090" max="14336" width="11.42578125" style="77"/>
    <col min="14337" max="14337" width="18.28515625" style="77" customWidth="1"/>
    <col min="14338" max="14338" width="20" style="77" customWidth="1"/>
    <col min="14339" max="14339" width="17" style="77" customWidth="1"/>
    <col min="14340" max="14340" width="17.140625" style="77" customWidth="1"/>
    <col min="14341" max="14341" width="14.7109375" style="77" customWidth="1"/>
    <col min="14342" max="14342" width="15.28515625" style="77" customWidth="1"/>
    <col min="14343" max="14343" width="14.7109375" style="77" customWidth="1"/>
    <col min="14344" max="14344" width="15.28515625" style="77" customWidth="1"/>
    <col min="14345" max="14345" width="16.42578125" style="77" customWidth="1"/>
    <col min="14346" max="14592" width="11.42578125" style="77"/>
    <col min="14593" max="14593" width="18.28515625" style="77" customWidth="1"/>
    <col min="14594" max="14594" width="20" style="77" customWidth="1"/>
    <col min="14595" max="14595" width="17" style="77" customWidth="1"/>
    <col min="14596" max="14596" width="17.140625" style="77" customWidth="1"/>
    <col min="14597" max="14597" width="14.7109375" style="77" customWidth="1"/>
    <col min="14598" max="14598" width="15.28515625" style="77" customWidth="1"/>
    <col min="14599" max="14599" width="14.7109375" style="77" customWidth="1"/>
    <col min="14600" max="14600" width="15.28515625" style="77" customWidth="1"/>
    <col min="14601" max="14601" width="16.42578125" style="77" customWidth="1"/>
    <col min="14602" max="14848" width="11.42578125" style="77"/>
    <col min="14849" max="14849" width="18.28515625" style="77" customWidth="1"/>
    <col min="14850" max="14850" width="20" style="77" customWidth="1"/>
    <col min="14851" max="14851" width="17" style="77" customWidth="1"/>
    <col min="14852" max="14852" width="17.140625" style="77" customWidth="1"/>
    <col min="14853" max="14853" width="14.7109375" style="77" customWidth="1"/>
    <col min="14854" max="14854" width="15.28515625" style="77" customWidth="1"/>
    <col min="14855" max="14855" width="14.7109375" style="77" customWidth="1"/>
    <col min="14856" max="14856" width="15.28515625" style="77" customWidth="1"/>
    <col min="14857" max="14857" width="16.42578125" style="77" customWidth="1"/>
    <col min="14858" max="15104" width="11.42578125" style="77"/>
    <col min="15105" max="15105" width="18.28515625" style="77" customWidth="1"/>
    <col min="15106" max="15106" width="20" style="77" customWidth="1"/>
    <col min="15107" max="15107" width="17" style="77" customWidth="1"/>
    <col min="15108" max="15108" width="17.140625" style="77" customWidth="1"/>
    <col min="15109" max="15109" width="14.7109375" style="77" customWidth="1"/>
    <col min="15110" max="15110" width="15.28515625" style="77" customWidth="1"/>
    <col min="15111" max="15111" width="14.7109375" style="77" customWidth="1"/>
    <col min="15112" max="15112" width="15.28515625" style="77" customWidth="1"/>
    <col min="15113" max="15113" width="16.42578125" style="77" customWidth="1"/>
    <col min="15114" max="15360" width="11.42578125" style="77"/>
    <col min="15361" max="15361" width="18.28515625" style="77" customWidth="1"/>
    <col min="15362" max="15362" width="20" style="77" customWidth="1"/>
    <col min="15363" max="15363" width="17" style="77" customWidth="1"/>
    <col min="15364" max="15364" width="17.140625" style="77" customWidth="1"/>
    <col min="15365" max="15365" width="14.7109375" style="77" customWidth="1"/>
    <col min="15366" max="15366" width="15.28515625" style="77" customWidth="1"/>
    <col min="15367" max="15367" width="14.7109375" style="77" customWidth="1"/>
    <col min="15368" max="15368" width="15.28515625" style="77" customWidth="1"/>
    <col min="15369" max="15369" width="16.42578125" style="77" customWidth="1"/>
    <col min="15370" max="15616" width="11.42578125" style="77"/>
    <col min="15617" max="15617" width="18.28515625" style="77" customWidth="1"/>
    <col min="15618" max="15618" width="20" style="77" customWidth="1"/>
    <col min="15619" max="15619" width="17" style="77" customWidth="1"/>
    <col min="15620" max="15620" width="17.140625" style="77" customWidth="1"/>
    <col min="15621" max="15621" width="14.7109375" style="77" customWidth="1"/>
    <col min="15622" max="15622" width="15.28515625" style="77" customWidth="1"/>
    <col min="15623" max="15623" width="14.7109375" style="77" customWidth="1"/>
    <col min="15624" max="15624" width="15.28515625" style="77" customWidth="1"/>
    <col min="15625" max="15625" width="16.42578125" style="77" customWidth="1"/>
    <col min="15626" max="15872" width="11.42578125" style="77"/>
    <col min="15873" max="15873" width="18.28515625" style="77" customWidth="1"/>
    <col min="15874" max="15874" width="20" style="77" customWidth="1"/>
    <col min="15875" max="15875" width="17" style="77" customWidth="1"/>
    <col min="15876" max="15876" width="17.140625" style="77" customWidth="1"/>
    <col min="15877" max="15877" width="14.7109375" style="77" customWidth="1"/>
    <col min="15878" max="15878" width="15.28515625" style="77" customWidth="1"/>
    <col min="15879" max="15879" width="14.7109375" style="77" customWidth="1"/>
    <col min="15880" max="15880" width="15.28515625" style="77" customWidth="1"/>
    <col min="15881" max="15881" width="16.42578125" style="77" customWidth="1"/>
    <col min="15882" max="16128" width="11.42578125" style="77"/>
    <col min="16129" max="16129" width="18.28515625" style="77" customWidth="1"/>
    <col min="16130" max="16130" width="20" style="77" customWidth="1"/>
    <col min="16131" max="16131" width="17" style="77" customWidth="1"/>
    <col min="16132" max="16132" width="17.140625" style="77" customWidth="1"/>
    <col min="16133" max="16133" width="14.7109375" style="77" customWidth="1"/>
    <col min="16134" max="16134" width="15.28515625" style="77" customWidth="1"/>
    <col min="16135" max="16135" width="14.7109375" style="77" customWidth="1"/>
    <col min="16136" max="16136" width="15.28515625" style="77" customWidth="1"/>
    <col min="16137" max="16137" width="16.42578125" style="77" customWidth="1"/>
    <col min="16138" max="16384" width="11.42578125" style="77"/>
  </cols>
  <sheetData>
    <row r="1" spans="1:10" s="106" customFormat="1"/>
    <row r="3" spans="1:10" s="283" customFormat="1" ht="15.75" thickBot="1"/>
    <row r="4" spans="1:10" s="283" customFormat="1" ht="15.75" thickBot="1">
      <c r="A4" s="65" t="s">
        <v>101</v>
      </c>
      <c r="B4" s="413" t="s">
        <v>28</v>
      </c>
      <c r="C4" s="414"/>
      <c r="D4" s="414"/>
      <c r="E4" s="414"/>
      <c r="F4" s="414"/>
      <c r="G4" s="414"/>
      <c r="H4" s="414"/>
      <c r="I4" s="415"/>
    </row>
    <row r="5" spans="1:10" s="283" customFormat="1" ht="15.75" thickBot="1"/>
    <row r="6" spans="1:10" ht="18.75" thickBot="1">
      <c r="A6" s="478" t="s">
        <v>0</v>
      </c>
      <c r="B6" s="479"/>
      <c r="C6" s="479"/>
      <c r="D6" s="479"/>
      <c r="E6" s="479"/>
      <c r="F6" s="479"/>
      <c r="G6" s="479"/>
      <c r="H6" s="479"/>
      <c r="I6" s="479"/>
      <c r="J6" s="480"/>
    </row>
    <row r="7" spans="1:10" ht="15.75" thickBot="1">
      <c r="A7" s="469"/>
      <c r="B7" s="470"/>
      <c r="C7" s="470"/>
      <c r="D7" s="470"/>
      <c r="E7" s="470"/>
      <c r="F7" s="470"/>
      <c r="G7" s="470"/>
      <c r="H7" s="470"/>
      <c r="I7" s="470"/>
      <c r="J7" s="283"/>
    </row>
    <row r="8" spans="1:10">
      <c r="A8" s="455" t="s">
        <v>189</v>
      </c>
      <c r="B8" s="456"/>
      <c r="C8" s="456" t="s">
        <v>18</v>
      </c>
      <c r="D8" s="456" t="s">
        <v>2</v>
      </c>
      <c r="E8" s="462" t="s">
        <v>3</v>
      </c>
      <c r="F8" s="463"/>
      <c r="G8" s="484" t="s">
        <v>4</v>
      </c>
      <c r="H8" s="280"/>
      <c r="I8" s="284"/>
      <c r="J8" s="284"/>
    </row>
    <row r="9" spans="1:10">
      <c r="A9" s="457"/>
      <c r="B9" s="481"/>
      <c r="C9" s="481"/>
      <c r="D9" s="481"/>
      <c r="E9" s="482"/>
      <c r="F9" s="483"/>
      <c r="G9" s="485"/>
      <c r="H9" s="280"/>
      <c r="I9" s="284"/>
      <c r="J9" s="284"/>
    </row>
    <row r="10" spans="1:10">
      <c r="A10" s="457"/>
      <c r="B10" s="481"/>
      <c r="C10" s="481"/>
      <c r="D10" s="481"/>
      <c r="E10" s="481" t="s">
        <v>94</v>
      </c>
      <c r="F10" s="481" t="s">
        <v>95</v>
      </c>
      <c r="G10" s="485"/>
      <c r="H10" s="280"/>
      <c r="I10" s="284"/>
      <c r="J10" s="284"/>
    </row>
    <row r="11" spans="1:10" ht="43.5" thickBot="1">
      <c r="A11" s="285" t="s">
        <v>7</v>
      </c>
      <c r="B11" s="286" t="s">
        <v>66</v>
      </c>
      <c r="C11" s="458"/>
      <c r="D11" s="458"/>
      <c r="E11" s="458"/>
      <c r="F11" s="458"/>
      <c r="G11" s="486"/>
      <c r="H11" s="280"/>
      <c r="I11" s="284"/>
      <c r="J11" s="284"/>
    </row>
    <row r="12" spans="1:10" ht="15.75" thickBot="1">
      <c r="A12" s="355">
        <v>13120</v>
      </c>
      <c r="B12" s="356" t="s">
        <v>119</v>
      </c>
      <c r="C12" s="357">
        <v>3</v>
      </c>
      <c r="D12" s="355">
        <v>1458</v>
      </c>
      <c r="E12" s="355">
        <v>12942</v>
      </c>
      <c r="F12" s="357" t="s">
        <v>120</v>
      </c>
      <c r="G12" s="355">
        <v>175</v>
      </c>
      <c r="H12" s="280"/>
      <c r="I12" s="280"/>
      <c r="J12" s="284"/>
    </row>
    <row r="13" spans="1:10">
      <c r="A13" s="288"/>
      <c r="B13" s="288"/>
      <c r="C13" s="288"/>
      <c r="D13" s="288"/>
      <c r="E13" s="288"/>
      <c r="F13" s="288"/>
      <c r="G13" s="288"/>
      <c r="H13" s="288"/>
      <c r="I13" s="288"/>
      <c r="J13" s="284"/>
    </row>
    <row r="14" spans="1:10">
      <c r="A14" s="447" t="s">
        <v>96</v>
      </c>
      <c r="B14" s="447"/>
      <c r="C14" s="447"/>
      <c r="D14" s="447"/>
      <c r="E14" s="447"/>
      <c r="F14" s="447"/>
      <c r="G14" s="447"/>
      <c r="H14" s="447"/>
      <c r="I14" s="447"/>
      <c r="J14" s="447"/>
    </row>
    <row r="15" spans="1:10" ht="49.5" customHeight="1">
      <c r="A15" s="447" t="s">
        <v>97</v>
      </c>
      <c r="B15" s="447"/>
      <c r="C15" s="447"/>
      <c r="D15" s="447"/>
      <c r="E15" s="447"/>
      <c r="F15" s="447"/>
      <c r="G15" s="447"/>
      <c r="H15" s="447"/>
      <c r="I15" s="447"/>
      <c r="J15" s="447"/>
    </row>
    <row r="16" spans="1:10" ht="15.75" thickBot="1">
      <c r="A16" s="289"/>
      <c r="B16" s="282"/>
      <c r="C16" s="282"/>
      <c r="D16" s="282"/>
      <c r="E16" s="282"/>
      <c r="F16" s="282"/>
      <c r="G16" s="282"/>
      <c r="H16" s="282"/>
      <c r="I16" s="282"/>
      <c r="J16" s="284"/>
    </row>
    <row r="17" spans="1:10" ht="15.75" thickBot="1">
      <c r="A17" s="449" t="s">
        <v>193</v>
      </c>
      <c r="B17" s="449"/>
      <c r="C17" s="449"/>
      <c r="D17" s="449"/>
      <c r="E17" s="449"/>
      <c r="F17" s="449"/>
      <c r="G17" s="295"/>
      <c r="H17" s="280"/>
      <c r="I17" s="280"/>
      <c r="J17" s="284"/>
    </row>
    <row r="18" spans="1:10">
      <c r="A18" s="289"/>
      <c r="B18" s="282"/>
      <c r="C18" s="282"/>
      <c r="D18" s="282"/>
      <c r="E18" s="282"/>
      <c r="F18" s="282"/>
      <c r="G18" s="282"/>
      <c r="H18" s="282"/>
      <c r="I18" s="282"/>
      <c r="J18" s="284"/>
    </row>
    <row r="19" spans="1:10">
      <c r="A19" s="289"/>
      <c r="B19" s="296">
        <v>40</v>
      </c>
      <c r="C19" s="282"/>
      <c r="D19" s="282"/>
      <c r="E19" s="282"/>
      <c r="F19" s="282"/>
      <c r="G19" s="282"/>
      <c r="H19" s="282"/>
      <c r="I19" s="282"/>
      <c r="J19" s="284"/>
    </row>
    <row r="20" spans="1:10">
      <c r="A20" s="487" t="s">
        <v>71</v>
      </c>
      <c r="B20" s="488"/>
      <c r="C20" s="488"/>
      <c r="D20" s="488"/>
      <c r="E20" s="488"/>
      <c r="F20" s="488"/>
      <c r="G20" s="488"/>
      <c r="H20" s="488"/>
      <c r="I20" s="488"/>
      <c r="J20" s="489"/>
    </row>
    <row r="21" spans="1:10">
      <c r="A21" s="289"/>
      <c r="B21" s="282"/>
      <c r="C21" s="282"/>
      <c r="D21" s="282"/>
      <c r="E21" s="282"/>
      <c r="F21" s="282"/>
      <c r="G21" s="282"/>
      <c r="H21" s="282"/>
      <c r="I21" s="282"/>
      <c r="J21" s="284"/>
    </row>
    <row r="22" spans="1:10">
      <c r="A22" s="490" t="s">
        <v>91</v>
      </c>
      <c r="B22" s="491"/>
      <c r="C22" s="296">
        <v>939</v>
      </c>
      <c r="D22" s="297"/>
      <c r="E22" s="282"/>
      <c r="F22" s="282"/>
      <c r="G22" s="282"/>
      <c r="H22" s="282"/>
      <c r="I22" s="282"/>
      <c r="J22" s="284"/>
    </row>
    <row r="23" spans="1:10">
      <c r="A23" s="490" t="s">
        <v>92</v>
      </c>
      <c r="B23" s="491"/>
      <c r="C23" s="296">
        <v>939</v>
      </c>
      <c r="D23" s="297"/>
      <c r="E23" s="282"/>
      <c r="F23" s="282"/>
      <c r="G23" s="282"/>
      <c r="H23" s="282"/>
      <c r="I23" s="282"/>
      <c r="J23" s="284"/>
    </row>
    <row r="24" spans="1:10">
      <c r="A24" s="284"/>
      <c r="B24" s="284"/>
      <c r="C24" s="284"/>
      <c r="D24" s="284"/>
      <c r="E24" s="284"/>
      <c r="F24" s="284"/>
      <c r="G24" s="284"/>
      <c r="H24" s="284"/>
      <c r="I24" s="284"/>
      <c r="J24" s="284"/>
    </row>
    <row r="25" spans="1:10" ht="15.75" thickBot="1">
      <c r="A25" s="284"/>
      <c r="B25" s="284"/>
      <c r="C25" s="284"/>
      <c r="D25" s="284"/>
      <c r="E25" s="284"/>
      <c r="F25" s="284"/>
      <c r="G25" s="284"/>
      <c r="H25" s="284"/>
      <c r="I25" s="284"/>
      <c r="J25" s="284"/>
    </row>
    <row r="26" spans="1:10" ht="18.75" thickBot="1">
      <c r="A26" s="444" t="s">
        <v>9</v>
      </c>
      <c r="B26" s="445"/>
      <c r="C26" s="445"/>
      <c r="D26" s="445"/>
      <c r="E26" s="445"/>
      <c r="F26" s="445"/>
      <c r="G26" s="445"/>
      <c r="H26" s="446"/>
      <c r="I26" s="280"/>
      <c r="J26" s="280"/>
    </row>
    <row r="27" spans="1:10">
      <c r="A27" s="284"/>
      <c r="B27" s="284"/>
      <c r="C27" s="284"/>
      <c r="D27" s="284"/>
      <c r="E27" s="284"/>
      <c r="F27" s="284"/>
      <c r="G27" s="284"/>
      <c r="H27" s="284"/>
      <c r="I27" s="280"/>
      <c r="J27" s="280"/>
    </row>
    <row r="28" spans="1:10">
      <c r="A28" s="294" t="s">
        <v>98</v>
      </c>
      <c r="B28" s="294"/>
      <c r="C28" s="294"/>
      <c r="D28" s="294"/>
      <c r="E28" s="294"/>
      <c r="F28" s="294"/>
      <c r="G28" s="294"/>
      <c r="H28" s="294"/>
      <c r="I28" s="280"/>
      <c r="J28" s="280"/>
    </row>
    <row r="29" spans="1:10">
      <c r="A29" s="291"/>
      <c r="B29" s="291"/>
      <c r="C29" s="291"/>
      <c r="D29" s="291"/>
      <c r="E29" s="291"/>
      <c r="F29" s="291"/>
      <c r="G29" s="291"/>
      <c r="H29" s="291"/>
      <c r="I29" s="291"/>
      <c r="J29" s="291"/>
    </row>
    <row r="30" spans="1:10">
      <c r="A30" s="293"/>
      <c r="B30" s="296">
        <v>40</v>
      </c>
      <c r="C30" s="284"/>
      <c r="D30" s="284"/>
      <c r="E30" s="284"/>
      <c r="F30" s="284"/>
      <c r="G30" s="284"/>
      <c r="H30" s="284"/>
      <c r="I30" s="284"/>
      <c r="J30" s="284"/>
    </row>
    <row r="31" spans="1:10" ht="15.75" thickBot="1">
      <c r="A31" s="293"/>
      <c r="B31" s="288"/>
      <c r="C31" s="284"/>
      <c r="D31" s="284"/>
      <c r="E31" s="284"/>
      <c r="F31" s="284"/>
      <c r="G31" s="284"/>
      <c r="H31" s="284"/>
      <c r="I31" s="284"/>
      <c r="J31" s="284"/>
    </row>
    <row r="32" spans="1:10" ht="18.75" thickBot="1">
      <c r="A32" s="444" t="s">
        <v>76</v>
      </c>
      <c r="B32" s="446"/>
      <c r="C32" s="284"/>
      <c r="D32" s="284"/>
      <c r="E32" s="284"/>
      <c r="F32" s="284"/>
      <c r="G32" s="284"/>
      <c r="H32" s="284"/>
      <c r="I32" s="284"/>
      <c r="J32" s="284"/>
    </row>
    <row r="33" spans="1:10">
      <c r="A33" s="284"/>
      <c r="B33" s="284"/>
      <c r="C33" s="284"/>
      <c r="D33" s="284"/>
      <c r="E33" s="284"/>
      <c r="F33" s="284"/>
      <c r="G33" s="284"/>
      <c r="H33" s="284"/>
      <c r="I33" s="284"/>
      <c r="J33" s="284"/>
    </row>
    <row r="34" spans="1:10" ht="71.25">
      <c r="A34" s="290" t="s">
        <v>10</v>
      </c>
      <c r="B34" s="290" t="s">
        <v>11</v>
      </c>
      <c r="C34" s="290" t="s">
        <v>12</v>
      </c>
      <c r="D34" s="290" t="s">
        <v>77</v>
      </c>
      <c r="E34" s="284"/>
      <c r="F34" s="284"/>
      <c r="G34" s="284"/>
      <c r="H34" s="284"/>
      <c r="I34" s="284"/>
      <c r="J34" s="284"/>
    </row>
    <row r="35" spans="1:10">
      <c r="A35" s="296">
        <v>221</v>
      </c>
      <c r="B35" s="296">
        <v>221</v>
      </c>
      <c r="C35" s="296">
        <v>221</v>
      </c>
      <c r="D35" s="292"/>
      <c r="E35" s="284"/>
      <c r="F35" s="284"/>
      <c r="G35" s="284"/>
      <c r="H35" s="284"/>
      <c r="I35" s="284"/>
      <c r="J35" s="284"/>
    </row>
    <row r="36" spans="1:10">
      <c r="A36" s="284"/>
      <c r="B36" s="284"/>
      <c r="C36" s="284"/>
      <c r="D36" s="284"/>
      <c r="E36" s="284"/>
      <c r="F36" s="284"/>
      <c r="G36" s="284"/>
      <c r="H36" s="284"/>
      <c r="I36" s="284"/>
      <c r="J36" s="284"/>
    </row>
    <row r="37" spans="1:10">
      <c r="A37" s="284"/>
      <c r="B37" s="284"/>
      <c r="C37" s="284"/>
      <c r="D37" s="284"/>
      <c r="E37" s="284"/>
      <c r="F37" s="284"/>
      <c r="G37" s="284"/>
      <c r="H37" s="284"/>
      <c r="I37" s="284"/>
      <c r="J37" s="284"/>
    </row>
    <row r="38" spans="1:10">
      <c r="A38" s="284"/>
      <c r="B38" s="284"/>
      <c r="C38" s="284"/>
      <c r="D38" s="284"/>
      <c r="E38" s="284"/>
      <c r="F38" s="284"/>
      <c r="G38" s="284"/>
      <c r="H38" s="284"/>
      <c r="I38" s="284"/>
      <c r="J38" s="284"/>
    </row>
    <row r="39" spans="1:10">
      <c r="A39" s="284"/>
      <c r="B39" s="284"/>
      <c r="C39" s="284"/>
      <c r="D39" s="284"/>
      <c r="E39" s="284"/>
      <c r="F39" s="284"/>
      <c r="G39" s="284"/>
      <c r="H39" s="284"/>
      <c r="I39" s="284"/>
      <c r="J39" s="284"/>
    </row>
    <row r="40" spans="1:10">
      <c r="A40" s="283"/>
      <c r="B40" s="283"/>
      <c r="C40" s="283"/>
      <c r="D40" s="283"/>
      <c r="E40" s="283"/>
      <c r="F40" s="283"/>
      <c r="G40" s="283"/>
      <c r="H40" s="283"/>
      <c r="I40" s="283"/>
      <c r="J40" s="283"/>
    </row>
    <row r="41" spans="1:10">
      <c r="A41" s="283"/>
      <c r="B41" s="283"/>
      <c r="C41" s="283"/>
      <c r="D41" s="283"/>
      <c r="E41" s="283"/>
      <c r="F41" s="283"/>
      <c r="G41" s="283"/>
      <c r="H41" s="283"/>
      <c r="I41" s="283"/>
      <c r="J41" s="283"/>
    </row>
    <row r="42" spans="1:10">
      <c r="A42" s="283"/>
      <c r="B42" s="283"/>
      <c r="C42" s="283"/>
      <c r="D42" s="283"/>
      <c r="E42" s="283"/>
      <c r="F42" s="283"/>
      <c r="G42" s="283"/>
      <c r="H42" s="283"/>
      <c r="I42" s="283"/>
      <c r="J42" s="283"/>
    </row>
    <row r="43" spans="1:10">
      <c r="A43" s="283"/>
      <c r="B43" s="283"/>
      <c r="C43" s="283"/>
      <c r="D43" s="283"/>
      <c r="E43" s="283"/>
      <c r="F43" s="283"/>
      <c r="G43" s="283"/>
      <c r="H43" s="283"/>
      <c r="I43" s="283"/>
      <c r="J43" s="283"/>
    </row>
    <row r="44" spans="1:10">
      <c r="A44" s="283"/>
      <c r="B44" s="283"/>
      <c r="C44" s="283"/>
      <c r="D44" s="283"/>
      <c r="E44" s="283"/>
      <c r="F44" s="283"/>
      <c r="G44" s="283"/>
      <c r="H44" s="283"/>
      <c r="I44" s="283"/>
      <c r="J44" s="283"/>
    </row>
    <row r="45" spans="1:10">
      <c r="A45" s="283"/>
      <c r="B45" s="283"/>
      <c r="C45" s="283"/>
      <c r="D45" s="283"/>
      <c r="E45" s="283"/>
      <c r="F45" s="283"/>
      <c r="G45" s="283"/>
      <c r="H45" s="283"/>
      <c r="I45" s="283"/>
      <c r="J45" s="283"/>
    </row>
    <row r="46" spans="1:10">
      <c r="A46" s="283"/>
      <c r="B46" s="283"/>
      <c r="C46" s="283"/>
      <c r="D46" s="283"/>
      <c r="E46" s="283"/>
      <c r="F46" s="283"/>
      <c r="G46" s="283"/>
      <c r="H46" s="283"/>
      <c r="I46" s="283"/>
      <c r="J46" s="283"/>
    </row>
    <row r="47" spans="1:10">
      <c r="A47" s="283"/>
      <c r="B47" s="283"/>
      <c r="C47" s="283"/>
      <c r="D47" s="283"/>
      <c r="E47" s="283"/>
      <c r="F47" s="283"/>
      <c r="G47" s="283"/>
      <c r="H47" s="283"/>
      <c r="I47" s="283"/>
      <c r="J47" s="283"/>
    </row>
    <row r="48" spans="1:10">
      <c r="A48" s="283"/>
      <c r="B48" s="283"/>
      <c r="C48" s="283"/>
      <c r="D48" s="283"/>
      <c r="E48" s="283"/>
      <c r="F48" s="283"/>
      <c r="G48" s="283"/>
      <c r="H48" s="283"/>
      <c r="I48" s="283"/>
      <c r="J48" s="283"/>
    </row>
    <row r="49" spans="1:10">
      <c r="A49" s="283"/>
      <c r="B49" s="283"/>
      <c r="C49" s="283"/>
      <c r="D49" s="283"/>
      <c r="E49" s="283"/>
      <c r="F49" s="283"/>
      <c r="G49" s="283"/>
      <c r="H49" s="283"/>
      <c r="I49" s="283"/>
      <c r="J49" s="283"/>
    </row>
    <row r="50" spans="1:10">
      <c r="A50" s="283"/>
      <c r="B50" s="283"/>
      <c r="C50" s="283"/>
      <c r="D50" s="283"/>
      <c r="E50" s="283"/>
      <c r="F50" s="283"/>
      <c r="G50" s="283"/>
      <c r="H50" s="283"/>
      <c r="I50" s="283"/>
      <c r="J50" s="283"/>
    </row>
    <row r="51" spans="1:10">
      <c r="A51" s="283"/>
      <c r="B51" s="283"/>
      <c r="C51" s="283"/>
      <c r="D51" s="283"/>
      <c r="E51" s="283"/>
      <c r="F51" s="283"/>
      <c r="G51" s="283"/>
      <c r="H51" s="283"/>
      <c r="I51" s="283"/>
      <c r="J51" s="283"/>
    </row>
  </sheetData>
  <mergeCells count="18">
    <mergeCell ref="A32:B32"/>
    <mergeCell ref="A20:J20"/>
    <mergeCell ref="A22:B22"/>
    <mergeCell ref="A23:B23"/>
    <mergeCell ref="A26:H26"/>
    <mergeCell ref="B4:I4"/>
    <mergeCell ref="A14:J14"/>
    <mergeCell ref="A15:J15"/>
    <mergeCell ref="A17:F17"/>
    <mergeCell ref="A6:J6"/>
    <mergeCell ref="A7:I7"/>
    <mergeCell ref="A8:B10"/>
    <mergeCell ref="C8:C11"/>
    <mergeCell ref="D8:D11"/>
    <mergeCell ref="E8:F9"/>
    <mergeCell ref="G8:G11"/>
    <mergeCell ref="E10:E11"/>
    <mergeCell ref="F10:F11"/>
  </mergeCells>
  <pageMargins left="0" right="0" top="0" bottom="0" header="0.31496062992125984" footer="0.31496062992125984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43"/>
  <sheetViews>
    <sheetView workbookViewId="0">
      <selection activeCell="O26" sqref="O26"/>
    </sheetView>
  </sheetViews>
  <sheetFormatPr baseColWidth="10" defaultColWidth="11.42578125" defaultRowHeight="15"/>
  <cols>
    <col min="1" max="1" width="18.28515625" style="111" customWidth="1"/>
    <col min="2" max="2" width="20" style="111" customWidth="1"/>
    <col min="3" max="3" width="17" style="111" customWidth="1"/>
    <col min="4" max="4" width="17.140625" style="111" customWidth="1"/>
    <col min="5" max="5" width="14.7109375" style="111" customWidth="1"/>
    <col min="6" max="6" width="15.28515625" style="111" customWidth="1"/>
    <col min="7" max="7" width="14.7109375" style="111" customWidth="1"/>
    <col min="8" max="8" width="15.28515625" style="111" customWidth="1"/>
    <col min="9" max="9" width="16.42578125" style="111" customWidth="1"/>
    <col min="10" max="16384" width="11.42578125" style="111"/>
  </cols>
  <sheetData>
    <row r="3" spans="1:10" s="344" customFormat="1" ht="15.75" thickBot="1"/>
    <row r="4" spans="1:10" ht="18.75" thickBot="1">
      <c r="A4" s="471" t="s">
        <v>58</v>
      </c>
      <c r="B4" s="472"/>
      <c r="C4" s="472"/>
      <c r="D4" s="472"/>
      <c r="E4" s="472"/>
      <c r="F4" s="472"/>
      <c r="G4" s="472"/>
      <c r="H4" s="472"/>
      <c r="I4" s="472"/>
      <c r="J4" s="473"/>
    </row>
    <row r="5" spans="1:10" ht="15.75" thickBot="1">
      <c r="A5" s="64"/>
      <c r="B5" s="281"/>
      <c r="C5" s="281"/>
      <c r="D5" s="281"/>
      <c r="E5" s="281"/>
      <c r="F5" s="281"/>
      <c r="G5" s="281"/>
      <c r="H5" s="281"/>
      <c r="I5" s="281"/>
      <c r="J5" s="281"/>
    </row>
    <row r="6" spans="1:10" ht="15.75" thickBot="1">
      <c r="A6" s="474" t="s">
        <v>93</v>
      </c>
      <c r="B6" s="475"/>
      <c r="C6" s="475"/>
      <c r="D6" s="475"/>
      <c r="E6" s="475"/>
      <c r="F6" s="475"/>
      <c r="G6" s="475"/>
      <c r="H6" s="475"/>
      <c r="I6" s="475"/>
      <c r="J6" s="476"/>
    </row>
    <row r="7" spans="1:10">
      <c r="A7" s="477"/>
      <c r="B7" s="477"/>
      <c r="C7" s="477"/>
      <c r="D7" s="477"/>
      <c r="E7" s="477"/>
      <c r="F7" s="477"/>
      <c r="G7" s="477"/>
      <c r="H7" s="477"/>
      <c r="I7" s="477"/>
      <c r="J7" s="477"/>
    </row>
    <row r="8" spans="1:10" ht="15.75" thickBot="1">
      <c r="A8" s="283"/>
      <c r="B8" s="283"/>
      <c r="C8" s="283"/>
      <c r="D8" s="283"/>
      <c r="E8" s="283"/>
      <c r="F8" s="283"/>
      <c r="G8" s="283"/>
      <c r="H8" s="283"/>
      <c r="I8" s="283"/>
      <c r="J8" s="283"/>
    </row>
    <row r="9" spans="1:10" ht="16.5" thickBot="1">
      <c r="A9" s="65"/>
      <c r="B9" s="492">
        <v>2016</v>
      </c>
      <c r="C9" s="493"/>
      <c r="D9" s="493"/>
      <c r="E9" s="493"/>
      <c r="F9" s="493"/>
      <c r="G9" s="493"/>
      <c r="H9" s="493"/>
      <c r="I9" s="494"/>
      <c r="J9" s="66"/>
    </row>
    <row r="10" spans="1:10" ht="15.75" thickBot="1">
      <c r="A10" s="341"/>
      <c r="B10" s="67"/>
      <c r="C10" s="67"/>
      <c r="D10" s="67"/>
      <c r="E10" s="67"/>
      <c r="F10" s="67"/>
      <c r="G10" s="67"/>
      <c r="H10" s="67"/>
      <c r="I10" s="67"/>
      <c r="J10" s="283"/>
    </row>
    <row r="11" spans="1:10" ht="18.75" thickBot="1">
      <c r="A11" s="478" t="s">
        <v>269</v>
      </c>
      <c r="B11" s="479"/>
      <c r="C11" s="479"/>
      <c r="D11" s="479"/>
      <c r="E11" s="479"/>
      <c r="F11" s="479"/>
      <c r="G11" s="479"/>
      <c r="H11" s="479"/>
      <c r="I11" s="479"/>
      <c r="J11" s="480"/>
    </row>
    <row r="12" spans="1:10" ht="15.75" thickBot="1">
      <c r="A12" s="469"/>
      <c r="B12" s="470"/>
      <c r="C12" s="470"/>
      <c r="D12" s="470"/>
      <c r="E12" s="470"/>
      <c r="F12" s="470"/>
      <c r="G12" s="470"/>
      <c r="H12" s="470"/>
      <c r="I12" s="470"/>
      <c r="J12" s="283"/>
    </row>
    <row r="13" spans="1:10">
      <c r="A13" s="455" t="s">
        <v>189</v>
      </c>
      <c r="B13" s="456"/>
      <c r="C13" s="456" t="s">
        <v>18</v>
      </c>
      <c r="D13" s="456" t="s">
        <v>2</v>
      </c>
      <c r="E13" s="462" t="s">
        <v>3</v>
      </c>
      <c r="F13" s="463"/>
      <c r="G13" s="484" t="s">
        <v>4</v>
      </c>
      <c r="H13" s="280"/>
      <c r="I13" s="284"/>
      <c r="J13" s="284"/>
    </row>
    <row r="14" spans="1:10">
      <c r="A14" s="495"/>
      <c r="B14" s="481"/>
      <c r="C14" s="481"/>
      <c r="D14" s="481"/>
      <c r="E14" s="482"/>
      <c r="F14" s="483"/>
      <c r="G14" s="485"/>
      <c r="H14" s="280"/>
      <c r="I14" s="284"/>
      <c r="J14" s="284"/>
    </row>
    <row r="15" spans="1:10">
      <c r="A15" s="495"/>
      <c r="B15" s="481"/>
      <c r="C15" s="481"/>
      <c r="D15" s="481"/>
      <c r="E15" s="481" t="s">
        <v>94</v>
      </c>
      <c r="F15" s="481" t="s">
        <v>95</v>
      </c>
      <c r="G15" s="485"/>
      <c r="H15" s="280"/>
      <c r="I15" s="284"/>
      <c r="J15" s="284"/>
    </row>
    <row r="16" spans="1:10" ht="43.5" thickBot="1">
      <c r="A16" s="285" t="s">
        <v>7</v>
      </c>
      <c r="B16" s="345" t="s">
        <v>66</v>
      </c>
      <c r="C16" s="496"/>
      <c r="D16" s="496"/>
      <c r="E16" s="496"/>
      <c r="F16" s="496"/>
      <c r="G16" s="486"/>
      <c r="H16" s="280"/>
      <c r="I16" s="284"/>
      <c r="J16" s="284"/>
    </row>
    <row r="17" spans="1:10" ht="15.75" thickBot="1">
      <c r="A17" s="69">
        <f>+'Gran Canaria'!A16+'La Palma'!A17+Lanzarote!A10+Tenerife!A17</f>
        <v>27277</v>
      </c>
      <c r="B17" s="287"/>
      <c r="C17" s="71"/>
      <c r="D17" s="71">
        <v>726</v>
      </c>
      <c r="E17" s="69">
        <f>+'Gran Canaria'!E16+'La Palma'!E17+Lanzarote!E10+Tenerife!E17</f>
        <v>27277</v>
      </c>
      <c r="F17" s="287"/>
      <c r="G17" s="209"/>
      <c r="H17" s="280"/>
      <c r="I17" s="280"/>
      <c r="J17" s="284"/>
    </row>
    <row r="18" spans="1:10">
      <c r="A18" s="288"/>
      <c r="B18" s="288"/>
      <c r="C18" s="288"/>
      <c r="D18" s="288"/>
      <c r="E18" s="288"/>
      <c r="F18" s="288"/>
      <c r="G18" s="288"/>
      <c r="H18" s="288"/>
      <c r="I18" s="288"/>
      <c r="J18" s="284"/>
    </row>
    <row r="19" spans="1:10">
      <c r="A19" s="447" t="s">
        <v>96</v>
      </c>
      <c r="B19" s="447"/>
      <c r="C19" s="447"/>
      <c r="D19" s="447"/>
      <c r="E19" s="447"/>
      <c r="F19" s="447"/>
      <c r="G19" s="447"/>
      <c r="H19" s="447"/>
      <c r="I19" s="447"/>
      <c r="J19" s="447"/>
    </row>
    <row r="20" spans="1:10">
      <c r="A20" s="447" t="s">
        <v>246</v>
      </c>
      <c r="B20" s="447"/>
      <c r="C20" s="447"/>
      <c r="D20" s="447"/>
      <c r="E20" s="447"/>
      <c r="F20" s="447"/>
      <c r="G20" s="447"/>
      <c r="H20" s="447"/>
      <c r="I20" s="447"/>
      <c r="J20" s="447"/>
    </row>
    <row r="21" spans="1:10" ht="15.75" thickBot="1">
      <c r="A21" s="289"/>
      <c r="B21" s="343"/>
      <c r="C21" s="343"/>
      <c r="D21" s="343"/>
      <c r="E21" s="343"/>
      <c r="F21" s="343"/>
      <c r="G21" s="343"/>
      <c r="H21" s="343"/>
      <c r="I21" s="343"/>
      <c r="J21" s="284"/>
    </row>
    <row r="22" spans="1:10" ht="15.75" thickBot="1">
      <c r="A22" s="449" t="s">
        <v>193</v>
      </c>
      <c r="B22" s="449"/>
      <c r="C22" s="449"/>
      <c r="D22" s="449"/>
      <c r="E22" s="449"/>
      <c r="F22" s="449"/>
      <c r="G22" s="295"/>
      <c r="H22" s="280"/>
      <c r="I22" s="280"/>
      <c r="J22" s="284"/>
    </row>
    <row r="23" spans="1:10">
      <c r="A23" s="289"/>
      <c r="B23" s="343"/>
      <c r="C23" s="343"/>
      <c r="D23" s="343"/>
      <c r="E23" s="343"/>
      <c r="F23" s="343"/>
      <c r="G23" s="343"/>
      <c r="H23" s="343"/>
      <c r="I23" s="343"/>
      <c r="J23" s="284"/>
    </row>
    <row r="24" spans="1:10">
      <c r="A24" s="289"/>
      <c r="B24" s="343"/>
      <c r="C24" s="343"/>
      <c r="D24" s="343"/>
      <c r="E24" s="343"/>
      <c r="F24" s="343"/>
      <c r="G24" s="343"/>
      <c r="H24" s="343"/>
      <c r="I24" s="343"/>
      <c r="J24" s="284"/>
    </row>
    <row r="25" spans="1:10">
      <c r="A25" s="487" t="s">
        <v>71</v>
      </c>
      <c r="B25" s="488"/>
      <c r="C25" s="488"/>
      <c r="D25" s="488"/>
      <c r="E25" s="488"/>
      <c r="F25" s="488"/>
      <c r="G25" s="488"/>
      <c r="H25" s="488"/>
      <c r="I25" s="488"/>
      <c r="J25" s="489"/>
    </row>
    <row r="26" spans="1:10">
      <c r="A26" s="289"/>
      <c r="B26" s="343"/>
      <c r="C26" s="343"/>
      <c r="D26" s="343"/>
      <c r="E26" s="343"/>
      <c r="F26" s="343"/>
      <c r="G26" s="343"/>
      <c r="H26" s="343"/>
      <c r="I26" s="343"/>
      <c r="J26" s="284"/>
    </row>
    <row r="27" spans="1:10">
      <c r="A27" s="490" t="s">
        <v>91</v>
      </c>
      <c r="B27" s="491"/>
      <c r="C27" s="346">
        <f>+'Gran Canaria'!C26+'La Palma'!C27+Lanzarote!C20+Tenerife!C27</f>
        <v>4127</v>
      </c>
      <c r="D27" s="343"/>
      <c r="E27" s="343"/>
      <c r="F27" s="343"/>
      <c r="G27" s="343"/>
      <c r="H27" s="343"/>
      <c r="I27" s="343"/>
      <c r="J27" s="284"/>
    </row>
    <row r="28" spans="1:10">
      <c r="A28" s="490" t="s">
        <v>92</v>
      </c>
      <c r="B28" s="491"/>
      <c r="C28" s="346"/>
      <c r="D28" s="343"/>
      <c r="E28" s="343"/>
      <c r="F28" s="343"/>
      <c r="G28" s="343"/>
      <c r="H28" s="343"/>
      <c r="I28" s="343"/>
      <c r="J28" s="284"/>
    </row>
    <row r="29" spans="1:10">
      <c r="A29" s="284"/>
      <c r="B29" s="284"/>
      <c r="C29" s="284"/>
      <c r="D29" s="284"/>
      <c r="E29" s="284"/>
      <c r="F29" s="284"/>
      <c r="G29" s="284"/>
      <c r="H29" s="284"/>
      <c r="I29" s="284"/>
      <c r="J29" s="284"/>
    </row>
    <row r="30" spans="1:10" ht="15.75" thickBot="1">
      <c r="A30" s="284"/>
      <c r="B30" s="284"/>
      <c r="C30" s="284"/>
      <c r="D30" s="284"/>
      <c r="E30" s="284"/>
      <c r="F30" s="284"/>
      <c r="G30" s="284"/>
      <c r="H30" s="284"/>
      <c r="I30" s="284"/>
      <c r="J30" s="284"/>
    </row>
    <row r="31" spans="1:10" ht="18.75" thickBot="1">
      <c r="A31" s="444" t="s">
        <v>9</v>
      </c>
      <c r="B31" s="445"/>
      <c r="C31" s="445"/>
      <c r="D31" s="445"/>
      <c r="E31" s="445"/>
      <c r="F31" s="445"/>
      <c r="G31" s="445"/>
      <c r="H31" s="446"/>
      <c r="I31" s="280"/>
      <c r="J31" s="280"/>
    </row>
    <row r="32" spans="1:10">
      <c r="A32" s="284"/>
      <c r="B32" s="284"/>
      <c r="C32" s="284"/>
      <c r="D32" s="284"/>
      <c r="E32" s="284"/>
      <c r="F32" s="284"/>
      <c r="G32" s="284"/>
      <c r="H32" s="284"/>
      <c r="I32" s="280"/>
      <c r="J32" s="280"/>
    </row>
    <row r="33" spans="1:10">
      <c r="A33" s="294" t="s">
        <v>98</v>
      </c>
      <c r="B33" s="294"/>
      <c r="C33" s="294"/>
      <c r="D33" s="294"/>
      <c r="E33" s="294"/>
      <c r="F33" s="294"/>
      <c r="G33" s="294"/>
      <c r="H33" s="294"/>
      <c r="I33" s="280"/>
      <c r="J33" s="280"/>
    </row>
    <row r="34" spans="1:10">
      <c r="A34" s="291"/>
      <c r="B34" s="291"/>
      <c r="C34" s="291"/>
      <c r="D34" s="291"/>
      <c r="E34" s="291"/>
      <c r="F34" s="291"/>
      <c r="G34" s="291"/>
      <c r="H34" s="291"/>
      <c r="I34" s="291"/>
      <c r="J34" s="291"/>
    </row>
    <row r="35" spans="1:10">
      <c r="A35" s="293"/>
      <c r="B35" s="288"/>
      <c r="C35" s="284"/>
      <c r="D35" s="284"/>
      <c r="E35" s="284"/>
      <c r="F35" s="284"/>
      <c r="G35" s="284"/>
      <c r="H35" s="284"/>
      <c r="I35" s="284"/>
      <c r="J35" s="284"/>
    </row>
    <row r="36" spans="1:10" ht="15.75" thickBot="1">
      <c r="A36" s="293"/>
      <c r="B36" s="288"/>
      <c r="C36" s="284"/>
      <c r="D36" s="284"/>
      <c r="E36" s="284"/>
      <c r="F36" s="284"/>
      <c r="G36" s="284"/>
      <c r="H36" s="284"/>
      <c r="I36" s="284"/>
      <c r="J36" s="284"/>
    </row>
    <row r="37" spans="1:10" ht="18.75" thickBot="1">
      <c r="A37" s="444" t="s">
        <v>76</v>
      </c>
      <c r="B37" s="446"/>
      <c r="C37" s="284"/>
      <c r="D37" s="284"/>
      <c r="E37" s="284"/>
      <c r="F37" s="284"/>
      <c r="G37" s="284"/>
      <c r="H37" s="284"/>
      <c r="I37" s="284"/>
      <c r="J37" s="284"/>
    </row>
    <row r="38" spans="1:10">
      <c r="A38" s="284"/>
      <c r="B38" s="284"/>
      <c r="C38" s="284"/>
      <c r="D38" s="284"/>
      <c r="E38" s="284"/>
      <c r="F38" s="284"/>
      <c r="G38" s="284"/>
      <c r="H38" s="284"/>
      <c r="I38" s="284"/>
      <c r="J38" s="284"/>
    </row>
    <row r="39" spans="1:10" ht="71.25">
      <c r="A39" s="342" t="s">
        <v>10</v>
      </c>
      <c r="B39" s="342" t="s">
        <v>11</v>
      </c>
      <c r="C39" s="342" t="s">
        <v>12</v>
      </c>
      <c r="D39" s="342" t="s">
        <v>77</v>
      </c>
      <c r="E39" s="284"/>
      <c r="F39" s="284"/>
      <c r="G39" s="284"/>
      <c r="H39" s="284"/>
      <c r="I39" s="284"/>
      <c r="J39" s="284"/>
    </row>
    <row r="40" spans="1:10">
      <c r="A40" s="208">
        <f>+'Gran Canaria'!A39</f>
        <v>189</v>
      </c>
      <c r="B40" s="208"/>
      <c r="C40" s="208">
        <v>189</v>
      </c>
      <c r="D40" s="292"/>
      <c r="E40" s="284"/>
      <c r="F40" s="284"/>
      <c r="G40" s="284"/>
      <c r="H40" s="284"/>
      <c r="I40" s="284"/>
      <c r="J40" s="284"/>
    </row>
    <row r="41" spans="1:10">
      <c r="A41" s="284"/>
      <c r="B41" s="284"/>
      <c r="C41" s="284"/>
      <c r="D41" s="284"/>
      <c r="E41" s="284"/>
      <c r="F41" s="284"/>
      <c r="G41" s="284"/>
      <c r="H41" s="284"/>
      <c r="I41" s="284"/>
      <c r="J41" s="284"/>
    </row>
    <row r="42" spans="1:10">
      <c r="A42" s="284"/>
      <c r="B42" s="284"/>
      <c r="C42" s="284"/>
      <c r="D42" s="284"/>
      <c r="E42" s="284"/>
      <c r="F42" s="284"/>
      <c r="G42" s="284"/>
      <c r="H42" s="284"/>
      <c r="I42" s="284"/>
      <c r="J42" s="284"/>
    </row>
    <row r="43" spans="1:10">
      <c r="A43" s="284"/>
      <c r="B43" s="284"/>
      <c r="C43" s="284"/>
      <c r="D43" s="284"/>
      <c r="E43" s="284"/>
      <c r="F43" s="284"/>
      <c r="G43" s="284"/>
      <c r="H43" s="284"/>
      <c r="I43" s="284"/>
      <c r="J43" s="284"/>
    </row>
  </sheetData>
  <mergeCells count="21">
    <mergeCell ref="A20:J20"/>
    <mergeCell ref="A22:F22"/>
    <mergeCell ref="A25:J25"/>
    <mergeCell ref="A27:B27"/>
    <mergeCell ref="A31:H31"/>
    <mergeCell ref="A19:J19"/>
    <mergeCell ref="A37:B37"/>
    <mergeCell ref="A28:B28"/>
    <mergeCell ref="A6:J6"/>
    <mergeCell ref="A4:J4"/>
    <mergeCell ref="A7:J7"/>
    <mergeCell ref="B9:I9"/>
    <mergeCell ref="A11:J11"/>
    <mergeCell ref="A12:I12"/>
    <mergeCell ref="A13:B15"/>
    <mergeCell ref="C13:C16"/>
    <mergeCell ref="D13:D16"/>
    <mergeCell ref="E13:F14"/>
    <mergeCell ref="G13:G16"/>
    <mergeCell ref="E15:E16"/>
    <mergeCell ref="F15:F16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2"/>
  <sheetViews>
    <sheetView workbookViewId="0">
      <selection activeCell="E38" sqref="E38"/>
    </sheetView>
  </sheetViews>
  <sheetFormatPr baseColWidth="10" defaultColWidth="11.42578125" defaultRowHeight="15"/>
  <cols>
    <col min="1" max="1" width="18.28515625" style="111" customWidth="1"/>
    <col min="2" max="2" width="20" style="111" customWidth="1"/>
    <col min="3" max="3" width="17" style="111" customWidth="1"/>
    <col min="4" max="4" width="17.140625" style="111" customWidth="1"/>
    <col min="5" max="5" width="14.7109375" style="111" customWidth="1"/>
    <col min="6" max="6" width="15.28515625" style="111" customWidth="1"/>
    <col min="7" max="7" width="14.7109375" style="111" customWidth="1"/>
    <col min="8" max="8" width="15.28515625" style="111" customWidth="1"/>
    <col min="9" max="9" width="16.42578125" style="111" customWidth="1"/>
    <col min="10" max="16384" width="11.42578125" style="111"/>
  </cols>
  <sheetData>
    <row r="2" spans="1:10" ht="15.75" thickBot="1"/>
    <row r="3" spans="1:10" ht="18.75" thickBot="1">
      <c r="A3" s="471" t="s">
        <v>58</v>
      </c>
      <c r="B3" s="472"/>
      <c r="C3" s="472"/>
      <c r="D3" s="472"/>
      <c r="E3" s="472"/>
      <c r="F3" s="472"/>
      <c r="G3" s="472"/>
      <c r="H3" s="472"/>
      <c r="I3" s="472"/>
      <c r="J3" s="473"/>
    </row>
    <row r="4" spans="1:10" ht="15.75" thickBot="1">
      <c r="A4" s="64"/>
      <c r="B4" s="281"/>
      <c r="C4" s="281"/>
      <c r="D4" s="281"/>
      <c r="E4" s="281"/>
      <c r="F4" s="281"/>
      <c r="G4" s="281"/>
      <c r="H4" s="281"/>
      <c r="I4" s="281"/>
      <c r="J4" s="281"/>
    </row>
    <row r="5" spans="1:10" ht="15.75" thickBot="1">
      <c r="A5" s="474" t="s">
        <v>93</v>
      </c>
      <c r="B5" s="475"/>
      <c r="C5" s="475"/>
      <c r="D5" s="475"/>
      <c r="E5" s="475"/>
      <c r="F5" s="475"/>
      <c r="G5" s="475"/>
      <c r="H5" s="475"/>
      <c r="I5" s="475"/>
      <c r="J5" s="476"/>
    </row>
    <row r="6" spans="1:10">
      <c r="A6" s="477"/>
      <c r="B6" s="477"/>
      <c r="C6" s="477"/>
      <c r="D6" s="477"/>
      <c r="E6" s="477"/>
      <c r="F6" s="477"/>
      <c r="G6" s="477"/>
      <c r="H6" s="477"/>
      <c r="I6" s="477"/>
      <c r="J6" s="477"/>
    </row>
    <row r="7" spans="1:10" ht="15.75" thickBot="1">
      <c r="A7" s="283"/>
      <c r="B7" s="283"/>
      <c r="C7" s="283"/>
      <c r="D7" s="283"/>
      <c r="E7" s="283"/>
      <c r="F7" s="283"/>
      <c r="G7" s="283"/>
      <c r="H7" s="283"/>
      <c r="I7" s="283"/>
      <c r="J7" s="283"/>
    </row>
    <row r="8" spans="1:10" ht="16.5" thickBot="1">
      <c r="A8" s="65"/>
      <c r="B8" s="492">
        <v>2016</v>
      </c>
      <c r="C8" s="493"/>
      <c r="D8" s="493"/>
      <c r="E8" s="493"/>
      <c r="F8" s="493"/>
      <c r="G8" s="493"/>
      <c r="H8" s="493"/>
      <c r="I8" s="494"/>
      <c r="J8" s="66"/>
    </row>
    <row r="9" spans="1:10" ht="15.75" thickBot="1">
      <c r="A9" s="341"/>
      <c r="B9" s="67"/>
      <c r="C9" s="67"/>
      <c r="D9" s="67"/>
      <c r="E9" s="67"/>
      <c r="F9" s="67"/>
      <c r="G9" s="67"/>
      <c r="H9" s="67"/>
      <c r="I9" s="67"/>
      <c r="J9" s="283"/>
    </row>
    <row r="10" spans="1:10" ht="18.75" thickBot="1">
      <c r="A10" s="478" t="s">
        <v>244</v>
      </c>
      <c r="B10" s="479"/>
      <c r="C10" s="479"/>
      <c r="D10" s="479"/>
      <c r="E10" s="479"/>
      <c r="F10" s="479"/>
      <c r="G10" s="479"/>
      <c r="H10" s="479"/>
      <c r="I10" s="479"/>
      <c r="J10" s="480"/>
    </row>
    <row r="11" spans="1:10" ht="15.75" thickBot="1">
      <c r="A11" s="469" t="s">
        <v>245</v>
      </c>
      <c r="B11" s="470"/>
      <c r="C11" s="470"/>
      <c r="D11" s="470"/>
      <c r="E11" s="470"/>
      <c r="F11" s="470"/>
      <c r="G11" s="470"/>
      <c r="H11" s="470"/>
      <c r="I11" s="470"/>
      <c r="J11" s="283"/>
    </row>
    <row r="12" spans="1:10">
      <c r="A12" s="455" t="s">
        <v>189</v>
      </c>
      <c r="B12" s="456"/>
      <c r="C12" s="456" t="s">
        <v>18</v>
      </c>
      <c r="D12" s="456" t="s">
        <v>2</v>
      </c>
      <c r="E12" s="462" t="s">
        <v>3</v>
      </c>
      <c r="F12" s="463"/>
      <c r="G12" s="484" t="s">
        <v>4</v>
      </c>
      <c r="H12" s="280"/>
      <c r="I12" s="284"/>
      <c r="J12" s="284"/>
    </row>
    <row r="13" spans="1:10">
      <c r="A13" s="495"/>
      <c r="B13" s="481"/>
      <c r="C13" s="481"/>
      <c r="D13" s="481"/>
      <c r="E13" s="482"/>
      <c r="F13" s="483"/>
      <c r="G13" s="485"/>
      <c r="H13" s="280"/>
      <c r="I13" s="284"/>
      <c r="J13" s="284"/>
    </row>
    <row r="14" spans="1:10">
      <c r="A14" s="495"/>
      <c r="B14" s="481"/>
      <c r="C14" s="481"/>
      <c r="D14" s="481"/>
      <c r="E14" s="481" t="s">
        <v>94</v>
      </c>
      <c r="F14" s="481" t="s">
        <v>95</v>
      </c>
      <c r="G14" s="485"/>
      <c r="H14" s="280"/>
      <c r="I14" s="284"/>
      <c r="J14" s="284"/>
    </row>
    <row r="15" spans="1:10" ht="43.5" thickBot="1">
      <c r="A15" s="285" t="s">
        <v>7</v>
      </c>
      <c r="B15" s="345" t="s">
        <v>66</v>
      </c>
      <c r="C15" s="496"/>
      <c r="D15" s="496"/>
      <c r="E15" s="496"/>
      <c r="F15" s="496"/>
      <c r="G15" s="486"/>
      <c r="H15" s="280"/>
      <c r="I15" s="284"/>
      <c r="J15" s="284"/>
    </row>
    <row r="16" spans="1:10" ht="15.75" thickBot="1">
      <c r="A16" s="69">
        <v>11289</v>
      </c>
      <c r="B16" s="287"/>
      <c r="C16" s="71"/>
      <c r="D16" s="71">
        <v>726</v>
      </c>
      <c r="E16" s="71">
        <v>11289</v>
      </c>
      <c r="F16" s="287"/>
      <c r="G16" s="209"/>
      <c r="H16" s="280"/>
      <c r="I16" s="280"/>
      <c r="J16" s="284"/>
    </row>
    <row r="17" spans="1:10">
      <c r="A17" s="288"/>
      <c r="B17" s="288"/>
      <c r="C17" s="288"/>
      <c r="D17" s="288"/>
      <c r="E17" s="288"/>
      <c r="F17" s="288"/>
      <c r="G17" s="288"/>
      <c r="H17" s="288"/>
      <c r="I17" s="288"/>
      <c r="J17" s="284"/>
    </row>
    <row r="18" spans="1:10">
      <c r="A18" s="447" t="s">
        <v>96</v>
      </c>
      <c r="B18" s="447"/>
      <c r="C18" s="447"/>
      <c r="D18" s="447"/>
      <c r="E18" s="447"/>
      <c r="F18" s="447"/>
      <c r="G18" s="447"/>
      <c r="H18" s="447"/>
      <c r="I18" s="447"/>
      <c r="J18" s="447"/>
    </row>
    <row r="19" spans="1:10">
      <c r="A19" s="447" t="s">
        <v>246</v>
      </c>
      <c r="B19" s="447"/>
      <c r="C19" s="447"/>
      <c r="D19" s="447"/>
      <c r="E19" s="447"/>
      <c r="F19" s="447"/>
      <c r="G19" s="447"/>
      <c r="H19" s="447"/>
      <c r="I19" s="447"/>
      <c r="J19" s="447"/>
    </row>
    <row r="20" spans="1:10" ht="15.75" thickBot="1">
      <c r="A20" s="289"/>
      <c r="B20" s="343"/>
      <c r="C20" s="343"/>
      <c r="D20" s="343"/>
      <c r="E20" s="343"/>
      <c r="F20" s="343"/>
      <c r="G20" s="343"/>
      <c r="H20" s="343"/>
      <c r="I20" s="343"/>
      <c r="J20" s="284"/>
    </row>
    <row r="21" spans="1:10" ht="15.75" thickBot="1">
      <c r="A21" s="449" t="s">
        <v>193</v>
      </c>
      <c r="B21" s="449"/>
      <c r="C21" s="449"/>
      <c r="D21" s="449"/>
      <c r="E21" s="449"/>
      <c r="F21" s="449"/>
      <c r="G21" s="295"/>
      <c r="H21" s="280"/>
      <c r="I21" s="280"/>
      <c r="J21" s="284"/>
    </row>
    <row r="22" spans="1:10">
      <c r="A22" s="289"/>
      <c r="B22" s="343"/>
      <c r="C22" s="343"/>
      <c r="D22" s="343"/>
      <c r="E22" s="343"/>
      <c r="F22" s="343"/>
      <c r="G22" s="343"/>
      <c r="H22" s="343"/>
      <c r="I22" s="343"/>
      <c r="J22" s="284"/>
    </row>
    <row r="23" spans="1:10">
      <c r="A23" s="289"/>
      <c r="B23" s="343"/>
      <c r="C23" s="343"/>
      <c r="D23" s="343"/>
      <c r="E23" s="343"/>
      <c r="F23" s="343"/>
      <c r="G23" s="343"/>
      <c r="H23" s="343"/>
      <c r="I23" s="343"/>
      <c r="J23" s="284"/>
    </row>
    <row r="24" spans="1:10">
      <c r="A24" s="487" t="s">
        <v>71</v>
      </c>
      <c r="B24" s="488"/>
      <c r="C24" s="488"/>
      <c r="D24" s="488"/>
      <c r="E24" s="488"/>
      <c r="F24" s="488"/>
      <c r="G24" s="488"/>
      <c r="H24" s="488"/>
      <c r="I24" s="488"/>
      <c r="J24" s="489"/>
    </row>
    <row r="25" spans="1:10">
      <c r="A25" s="289"/>
      <c r="B25" s="343"/>
      <c r="C25" s="343"/>
      <c r="D25" s="343"/>
      <c r="E25" s="343"/>
      <c r="F25" s="343"/>
      <c r="G25" s="343"/>
      <c r="H25" s="343"/>
      <c r="I25" s="343"/>
      <c r="J25" s="284"/>
    </row>
    <row r="26" spans="1:10">
      <c r="A26" s="490" t="s">
        <v>91</v>
      </c>
      <c r="B26" s="491"/>
      <c r="C26" s="346">
        <v>1410</v>
      </c>
      <c r="D26" s="343"/>
      <c r="E26" s="343"/>
      <c r="F26" s="343"/>
      <c r="G26" s="343"/>
      <c r="H26" s="343"/>
      <c r="I26" s="343"/>
      <c r="J26" s="284"/>
    </row>
    <row r="27" spans="1:10">
      <c r="A27" s="490" t="s">
        <v>92</v>
      </c>
      <c r="B27" s="491"/>
      <c r="C27" s="346"/>
      <c r="D27" s="343"/>
      <c r="E27" s="343"/>
      <c r="F27" s="343"/>
      <c r="G27" s="343"/>
      <c r="H27" s="343"/>
      <c r="I27" s="343"/>
      <c r="J27" s="284"/>
    </row>
    <row r="28" spans="1:10">
      <c r="A28" s="284"/>
      <c r="B28" s="284"/>
      <c r="C28" s="284"/>
      <c r="D28" s="284"/>
      <c r="E28" s="284"/>
      <c r="F28" s="284"/>
      <c r="G28" s="284"/>
      <c r="H28" s="284"/>
      <c r="I28" s="284"/>
      <c r="J28" s="284"/>
    </row>
    <row r="29" spans="1:10" ht="15.75" thickBot="1">
      <c r="A29" s="284"/>
      <c r="B29" s="284"/>
      <c r="C29" s="284"/>
      <c r="D29" s="284"/>
      <c r="E29" s="284"/>
      <c r="F29" s="284"/>
      <c r="G29" s="284"/>
      <c r="H29" s="284"/>
      <c r="I29" s="284"/>
      <c r="J29" s="284"/>
    </row>
    <row r="30" spans="1:10" ht="18.75" thickBot="1">
      <c r="A30" s="444" t="s">
        <v>9</v>
      </c>
      <c r="B30" s="445"/>
      <c r="C30" s="445"/>
      <c r="D30" s="445"/>
      <c r="E30" s="445"/>
      <c r="F30" s="445"/>
      <c r="G30" s="445"/>
      <c r="H30" s="446"/>
      <c r="I30" s="280"/>
      <c r="J30" s="280"/>
    </row>
    <row r="31" spans="1:10">
      <c r="A31" s="284"/>
      <c r="B31" s="284"/>
      <c r="C31" s="284"/>
      <c r="D31" s="284"/>
      <c r="E31" s="284"/>
      <c r="F31" s="284"/>
      <c r="G31" s="284"/>
      <c r="H31" s="284"/>
      <c r="I31" s="280"/>
      <c r="J31" s="280"/>
    </row>
    <row r="32" spans="1:10">
      <c r="A32" s="294" t="s">
        <v>98</v>
      </c>
      <c r="B32" s="294"/>
      <c r="C32" s="294"/>
      <c r="D32" s="294"/>
      <c r="E32" s="294"/>
      <c r="F32" s="294"/>
      <c r="G32" s="294"/>
      <c r="H32" s="294"/>
      <c r="I32" s="280"/>
      <c r="J32" s="280"/>
    </row>
    <row r="33" spans="1:10">
      <c r="A33" s="291"/>
      <c r="B33" s="291"/>
      <c r="C33" s="291"/>
      <c r="D33" s="291"/>
      <c r="E33" s="291"/>
      <c r="F33" s="291"/>
      <c r="G33" s="291"/>
      <c r="H33" s="291"/>
      <c r="I33" s="291"/>
      <c r="J33" s="291"/>
    </row>
    <row r="34" spans="1:10">
      <c r="A34" s="293"/>
      <c r="B34" s="288"/>
      <c r="C34" s="284"/>
      <c r="D34" s="284"/>
      <c r="E34" s="284"/>
      <c r="F34" s="284"/>
      <c r="G34" s="284"/>
      <c r="H34" s="284"/>
      <c r="I34" s="284"/>
      <c r="J34" s="284"/>
    </row>
    <row r="35" spans="1:10" ht="15.75" thickBot="1">
      <c r="A35" s="293"/>
      <c r="B35" s="288"/>
      <c r="C35" s="284"/>
      <c r="D35" s="284"/>
      <c r="E35" s="284"/>
      <c r="F35" s="284"/>
      <c r="G35" s="284"/>
      <c r="H35" s="284"/>
      <c r="I35" s="284"/>
      <c r="J35" s="284"/>
    </row>
    <row r="36" spans="1:10" ht="18.75" thickBot="1">
      <c r="A36" s="444" t="s">
        <v>76</v>
      </c>
      <c r="B36" s="446"/>
      <c r="C36" s="284"/>
      <c r="D36" s="284"/>
      <c r="E36" s="284"/>
      <c r="F36" s="284"/>
      <c r="G36" s="284"/>
      <c r="H36" s="284"/>
      <c r="I36" s="284"/>
      <c r="J36" s="284"/>
    </row>
    <row r="37" spans="1:10">
      <c r="A37" s="284"/>
      <c r="B37" s="284"/>
      <c r="C37" s="284"/>
      <c r="D37" s="284"/>
      <c r="E37" s="284"/>
      <c r="F37" s="284"/>
      <c r="G37" s="284"/>
      <c r="H37" s="284"/>
      <c r="I37" s="284"/>
      <c r="J37" s="284"/>
    </row>
    <row r="38" spans="1:10" ht="71.25">
      <c r="A38" s="342" t="s">
        <v>10</v>
      </c>
      <c r="B38" s="342" t="s">
        <v>11</v>
      </c>
      <c r="C38" s="342" t="s">
        <v>12</v>
      </c>
      <c r="D38" s="342" t="s">
        <v>77</v>
      </c>
      <c r="E38" s="284"/>
      <c r="F38" s="284"/>
      <c r="G38" s="284"/>
      <c r="H38" s="284"/>
      <c r="I38" s="284"/>
      <c r="J38" s="284"/>
    </row>
    <row r="39" spans="1:10">
      <c r="A39" s="208">
        <v>189</v>
      </c>
      <c r="B39" s="208"/>
      <c r="C39" s="208">
        <v>189</v>
      </c>
      <c r="D39" s="292"/>
      <c r="E39" s="284"/>
      <c r="F39" s="284"/>
      <c r="G39" s="284"/>
      <c r="H39" s="284"/>
      <c r="I39" s="284"/>
      <c r="J39" s="284"/>
    </row>
    <row r="40" spans="1:10">
      <c r="A40" s="284"/>
      <c r="B40" s="284"/>
      <c r="C40" s="284"/>
      <c r="D40" s="284"/>
      <c r="E40" s="284"/>
      <c r="F40" s="284"/>
      <c r="G40" s="284"/>
      <c r="H40" s="284"/>
      <c r="I40" s="284"/>
      <c r="J40" s="284"/>
    </row>
    <row r="41" spans="1:10">
      <c r="A41" s="284"/>
      <c r="B41" s="284"/>
      <c r="C41" s="284"/>
      <c r="D41" s="284"/>
      <c r="E41" s="284"/>
      <c r="F41" s="284"/>
      <c r="G41" s="284"/>
      <c r="H41" s="284"/>
      <c r="I41" s="284"/>
      <c r="J41" s="284"/>
    </row>
    <row r="42" spans="1:10">
      <c r="A42" s="284"/>
      <c r="B42" s="284"/>
      <c r="C42" s="284"/>
      <c r="D42" s="284"/>
      <c r="E42" s="284"/>
      <c r="F42" s="284"/>
      <c r="G42" s="284"/>
      <c r="H42" s="284"/>
      <c r="I42" s="284"/>
      <c r="J42" s="284"/>
    </row>
  </sheetData>
  <mergeCells count="21">
    <mergeCell ref="E12:F13"/>
    <mergeCell ref="G12:G15"/>
    <mergeCell ref="A21:F21"/>
    <mergeCell ref="A24:J24"/>
    <mergeCell ref="E14:E15"/>
    <mergeCell ref="F14:F15"/>
    <mergeCell ref="A12:B14"/>
    <mergeCell ref="C12:C15"/>
    <mergeCell ref="D12:D15"/>
    <mergeCell ref="A26:B26"/>
    <mergeCell ref="A27:B27"/>
    <mergeCell ref="A30:H30"/>
    <mergeCell ref="A36:B36"/>
    <mergeCell ref="A18:J18"/>
    <mergeCell ref="A19:J19"/>
    <mergeCell ref="A3:J3"/>
    <mergeCell ref="A5:J5"/>
    <mergeCell ref="A6:J6"/>
    <mergeCell ref="A10:J10"/>
    <mergeCell ref="A11:I11"/>
    <mergeCell ref="B8:I8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44"/>
  <sheetViews>
    <sheetView workbookViewId="0">
      <selection activeCell="A34" sqref="A34"/>
    </sheetView>
  </sheetViews>
  <sheetFormatPr baseColWidth="10" defaultColWidth="11.42578125" defaultRowHeight="15"/>
  <cols>
    <col min="1" max="1" width="18.28515625" style="111" customWidth="1"/>
    <col min="2" max="2" width="20" style="111" customWidth="1"/>
    <col min="3" max="3" width="17" style="111" customWidth="1"/>
    <col min="4" max="4" width="17.140625" style="111" customWidth="1"/>
    <col min="5" max="5" width="14.7109375" style="111" customWidth="1"/>
    <col min="6" max="6" width="15.28515625" style="111" customWidth="1"/>
    <col min="7" max="7" width="14.7109375" style="111" customWidth="1"/>
    <col min="8" max="8" width="15.28515625" style="111" customWidth="1"/>
    <col min="9" max="9" width="16.42578125" style="111" customWidth="1"/>
    <col min="10" max="16384" width="11.42578125" style="111"/>
  </cols>
  <sheetData>
    <row r="3" spans="1:10" ht="15.75" thickBot="1"/>
    <row r="4" spans="1:10" ht="18.75" thickBot="1">
      <c r="A4" s="471" t="s">
        <v>58</v>
      </c>
      <c r="B4" s="472"/>
      <c r="C4" s="472"/>
      <c r="D4" s="472"/>
      <c r="E4" s="472"/>
      <c r="F4" s="472"/>
      <c r="G4" s="472"/>
      <c r="H4" s="472"/>
      <c r="I4" s="472"/>
      <c r="J4" s="473"/>
    </row>
    <row r="5" spans="1:10" ht="15.75" thickBot="1">
      <c r="A5" s="64"/>
      <c r="B5" s="281"/>
      <c r="C5" s="281"/>
      <c r="D5" s="281"/>
      <c r="E5" s="281"/>
      <c r="F5" s="281"/>
      <c r="G5" s="281"/>
      <c r="H5" s="281"/>
      <c r="I5" s="281"/>
      <c r="J5" s="281"/>
    </row>
    <row r="6" spans="1:10" ht="15.75" thickBot="1">
      <c r="A6" s="474" t="s">
        <v>247</v>
      </c>
      <c r="B6" s="475"/>
      <c r="C6" s="475"/>
      <c r="D6" s="475"/>
      <c r="E6" s="475"/>
      <c r="F6" s="475"/>
      <c r="G6" s="475"/>
      <c r="H6" s="475"/>
      <c r="I6" s="475"/>
      <c r="J6" s="476"/>
    </row>
    <row r="7" spans="1:10">
      <c r="A7" s="477"/>
      <c r="B7" s="477"/>
      <c r="C7" s="477"/>
      <c r="D7" s="477"/>
      <c r="E7" s="477"/>
      <c r="F7" s="477"/>
      <c r="G7" s="477"/>
      <c r="H7" s="477"/>
      <c r="I7" s="477"/>
      <c r="J7" s="477"/>
    </row>
    <row r="8" spans="1:10" ht="15.75" thickBot="1">
      <c r="A8" s="283"/>
      <c r="B8" s="283"/>
      <c r="C8" s="283"/>
      <c r="D8" s="283"/>
      <c r="E8" s="283"/>
      <c r="F8" s="283"/>
      <c r="G8" s="283"/>
      <c r="H8" s="283"/>
      <c r="I8" s="283"/>
      <c r="J8" s="283"/>
    </row>
    <row r="9" spans="1:10" ht="16.5" thickBot="1">
      <c r="A9" s="65"/>
      <c r="B9" s="492">
        <v>2016</v>
      </c>
      <c r="C9" s="493"/>
      <c r="D9" s="493"/>
      <c r="E9" s="493"/>
      <c r="F9" s="493"/>
      <c r="G9" s="493"/>
      <c r="H9" s="493"/>
      <c r="I9" s="494"/>
      <c r="J9" s="66"/>
    </row>
    <row r="10" spans="1:10" ht="15.75" thickBot="1">
      <c r="A10" s="341"/>
      <c r="B10" s="67"/>
      <c r="C10" s="67"/>
      <c r="D10" s="67"/>
      <c r="E10" s="67"/>
      <c r="F10" s="67"/>
      <c r="G10" s="67"/>
      <c r="H10" s="67"/>
      <c r="I10" s="67"/>
      <c r="J10" s="283"/>
    </row>
    <row r="11" spans="1:10" ht="18.75" thickBot="1">
      <c r="A11" s="478" t="s">
        <v>248</v>
      </c>
      <c r="B11" s="479"/>
      <c r="C11" s="479"/>
      <c r="D11" s="479"/>
      <c r="E11" s="479"/>
      <c r="F11" s="479"/>
      <c r="G11" s="479"/>
      <c r="H11" s="479"/>
      <c r="I11" s="479"/>
      <c r="J11" s="480"/>
    </row>
    <row r="12" spans="1:10" ht="15.75" thickBot="1">
      <c r="A12" s="469"/>
      <c r="B12" s="470"/>
      <c r="C12" s="470"/>
      <c r="D12" s="470"/>
      <c r="E12" s="470"/>
      <c r="F12" s="470"/>
      <c r="G12" s="470"/>
      <c r="H12" s="470"/>
      <c r="I12" s="470"/>
      <c r="J12" s="283"/>
    </row>
    <row r="13" spans="1:10">
      <c r="A13" s="455" t="s">
        <v>189</v>
      </c>
      <c r="B13" s="456"/>
      <c r="C13" s="456" t="s">
        <v>18</v>
      </c>
      <c r="D13" s="456" t="s">
        <v>2</v>
      </c>
      <c r="E13" s="462" t="s">
        <v>3</v>
      </c>
      <c r="F13" s="463"/>
      <c r="G13" s="484" t="s">
        <v>4</v>
      </c>
      <c r="H13" s="280"/>
      <c r="I13" s="284"/>
      <c r="J13" s="284"/>
    </row>
    <row r="14" spans="1:10">
      <c r="A14" s="495"/>
      <c r="B14" s="481"/>
      <c r="C14" s="481"/>
      <c r="D14" s="481"/>
      <c r="E14" s="482"/>
      <c r="F14" s="483"/>
      <c r="G14" s="485"/>
      <c r="H14" s="280"/>
      <c r="I14" s="284"/>
      <c r="J14" s="284"/>
    </row>
    <row r="15" spans="1:10">
      <c r="A15" s="495"/>
      <c r="B15" s="481"/>
      <c r="C15" s="481"/>
      <c r="D15" s="481"/>
      <c r="E15" s="481" t="s">
        <v>94</v>
      </c>
      <c r="F15" s="481" t="s">
        <v>95</v>
      </c>
      <c r="G15" s="485"/>
      <c r="H15" s="280"/>
      <c r="I15" s="284"/>
      <c r="J15" s="284"/>
    </row>
    <row r="16" spans="1:10" ht="43.5" thickBot="1">
      <c r="A16" s="285" t="s">
        <v>7</v>
      </c>
      <c r="B16" s="345" t="s">
        <v>66</v>
      </c>
      <c r="C16" s="496"/>
      <c r="D16" s="496"/>
      <c r="E16" s="496"/>
      <c r="F16" s="496"/>
      <c r="G16" s="486"/>
      <c r="H16" s="280"/>
      <c r="I16" s="284"/>
      <c r="J16" s="284"/>
    </row>
    <row r="17" spans="1:10" ht="15.75" thickBot="1">
      <c r="A17" s="69">
        <v>1796</v>
      </c>
      <c r="B17" s="287"/>
      <c r="C17" s="71"/>
      <c r="D17" s="71"/>
      <c r="E17" s="71">
        <v>1796</v>
      </c>
      <c r="F17" s="287"/>
      <c r="G17" s="209"/>
      <c r="H17" s="280"/>
      <c r="I17" s="280"/>
      <c r="J17" s="284"/>
    </row>
    <row r="18" spans="1:10">
      <c r="A18" s="288"/>
      <c r="B18" s="288"/>
      <c r="C18" s="288"/>
      <c r="D18" s="288"/>
      <c r="E18" s="288"/>
      <c r="F18" s="288"/>
      <c r="G18" s="288"/>
      <c r="H18" s="288"/>
      <c r="I18" s="288"/>
      <c r="J18" s="284"/>
    </row>
    <row r="19" spans="1:10">
      <c r="A19" s="447" t="s">
        <v>96</v>
      </c>
      <c r="B19" s="447"/>
      <c r="C19" s="447"/>
      <c r="D19" s="447"/>
      <c r="E19" s="447"/>
      <c r="F19" s="447"/>
      <c r="G19" s="447"/>
      <c r="H19" s="447"/>
      <c r="I19" s="447"/>
      <c r="J19" s="447"/>
    </row>
    <row r="20" spans="1:10">
      <c r="A20" s="447" t="s">
        <v>246</v>
      </c>
      <c r="B20" s="447"/>
      <c r="C20" s="447"/>
      <c r="D20" s="447"/>
      <c r="E20" s="447"/>
      <c r="F20" s="447"/>
      <c r="G20" s="447"/>
      <c r="H20" s="447"/>
      <c r="I20" s="447"/>
      <c r="J20" s="447"/>
    </row>
    <row r="21" spans="1:10" ht="15.75" thickBot="1">
      <c r="A21" s="289"/>
      <c r="B21" s="343"/>
      <c r="C21" s="343"/>
      <c r="D21" s="343"/>
      <c r="E21" s="343"/>
      <c r="F21" s="343"/>
      <c r="G21" s="343"/>
      <c r="H21" s="343"/>
      <c r="I21" s="343"/>
      <c r="J21" s="284"/>
    </row>
    <row r="22" spans="1:10" ht="15.75" thickBot="1">
      <c r="A22" s="449" t="s">
        <v>193</v>
      </c>
      <c r="B22" s="449"/>
      <c r="C22" s="449"/>
      <c r="D22" s="449"/>
      <c r="E22" s="449"/>
      <c r="F22" s="449"/>
      <c r="G22" s="295"/>
      <c r="H22" s="280"/>
      <c r="I22" s="280"/>
      <c r="J22" s="284"/>
    </row>
    <row r="23" spans="1:10">
      <c r="A23" s="289"/>
      <c r="B23" s="343"/>
      <c r="C23" s="343"/>
      <c r="D23" s="343"/>
      <c r="E23" s="343"/>
      <c r="F23" s="343"/>
      <c r="G23" s="343"/>
      <c r="H23" s="343"/>
      <c r="I23" s="343"/>
      <c r="J23" s="284"/>
    </row>
    <row r="24" spans="1:10">
      <c r="A24" s="289"/>
      <c r="B24" s="343"/>
      <c r="C24" s="343"/>
      <c r="D24" s="343"/>
      <c r="E24" s="343"/>
      <c r="F24" s="343"/>
      <c r="G24" s="343"/>
      <c r="H24" s="343"/>
      <c r="I24" s="343"/>
      <c r="J24" s="284"/>
    </row>
    <row r="25" spans="1:10">
      <c r="A25" s="487" t="s">
        <v>71</v>
      </c>
      <c r="B25" s="488"/>
      <c r="C25" s="488"/>
      <c r="D25" s="488"/>
      <c r="E25" s="488"/>
      <c r="F25" s="488"/>
      <c r="G25" s="488"/>
      <c r="H25" s="488"/>
      <c r="I25" s="488"/>
      <c r="J25" s="489"/>
    </row>
    <row r="26" spans="1:10">
      <c r="A26" s="289"/>
      <c r="B26" s="343"/>
      <c r="C26" s="343"/>
      <c r="D26" s="343"/>
      <c r="E26" s="343"/>
      <c r="F26" s="343"/>
      <c r="G26" s="343"/>
      <c r="H26" s="343"/>
      <c r="I26" s="343"/>
      <c r="J26" s="284"/>
    </row>
    <row r="27" spans="1:10">
      <c r="A27" s="490" t="s">
        <v>91</v>
      </c>
      <c r="B27" s="491"/>
      <c r="C27" s="346">
        <v>51</v>
      </c>
      <c r="D27" s="343"/>
      <c r="E27" s="343"/>
      <c r="F27" s="343"/>
      <c r="G27" s="343"/>
      <c r="H27" s="343"/>
      <c r="I27" s="343"/>
      <c r="J27" s="284"/>
    </row>
    <row r="28" spans="1:10">
      <c r="A28" s="490" t="s">
        <v>92</v>
      </c>
      <c r="B28" s="491"/>
      <c r="C28" s="346"/>
      <c r="D28" s="343"/>
      <c r="E28" s="343"/>
      <c r="F28" s="343"/>
      <c r="G28" s="343"/>
      <c r="H28" s="343"/>
      <c r="I28" s="343"/>
      <c r="J28" s="284"/>
    </row>
    <row r="29" spans="1:10">
      <c r="A29" s="284"/>
      <c r="B29" s="284"/>
      <c r="C29" s="284"/>
      <c r="D29" s="284"/>
      <c r="E29" s="284"/>
      <c r="F29" s="284"/>
      <c r="G29" s="284"/>
      <c r="H29" s="284"/>
      <c r="I29" s="284"/>
      <c r="J29" s="284"/>
    </row>
    <row r="30" spans="1:10" ht="15.75" thickBot="1">
      <c r="A30" s="284"/>
      <c r="B30" s="284"/>
      <c r="C30" s="284"/>
      <c r="D30" s="284"/>
      <c r="E30" s="284"/>
      <c r="F30" s="284"/>
      <c r="G30" s="284"/>
      <c r="H30" s="284"/>
      <c r="I30" s="284"/>
      <c r="J30" s="284"/>
    </row>
    <row r="31" spans="1:10" ht="18.75" thickBot="1">
      <c r="A31" s="444" t="s">
        <v>9</v>
      </c>
      <c r="B31" s="445"/>
      <c r="C31" s="445"/>
      <c r="D31" s="445"/>
      <c r="E31" s="445"/>
      <c r="F31" s="445"/>
      <c r="G31" s="445"/>
      <c r="H31" s="446"/>
      <c r="I31" s="280"/>
      <c r="J31" s="280"/>
    </row>
    <row r="32" spans="1:10">
      <c r="A32" s="284"/>
      <c r="B32" s="284"/>
      <c r="C32" s="284"/>
      <c r="D32" s="284"/>
      <c r="E32" s="284"/>
      <c r="F32" s="284"/>
      <c r="G32" s="284"/>
      <c r="H32" s="284"/>
      <c r="I32" s="280"/>
      <c r="J32" s="280"/>
    </row>
    <row r="33" spans="1:10">
      <c r="A33" s="294" t="s">
        <v>98</v>
      </c>
      <c r="B33" s="294"/>
      <c r="C33" s="294"/>
      <c r="D33" s="294"/>
      <c r="E33" s="294"/>
      <c r="F33" s="294"/>
      <c r="G33" s="294"/>
      <c r="H33" s="294"/>
      <c r="I33" s="280"/>
      <c r="J33" s="280"/>
    </row>
    <row r="34" spans="1:10">
      <c r="A34" s="291"/>
      <c r="B34" s="291"/>
      <c r="C34" s="291"/>
      <c r="D34" s="291"/>
      <c r="E34" s="291"/>
      <c r="F34" s="291"/>
      <c r="G34" s="291"/>
      <c r="H34" s="291"/>
      <c r="I34" s="291"/>
      <c r="J34" s="291"/>
    </row>
    <row r="35" spans="1:10">
      <c r="A35" s="293"/>
      <c r="B35" s="288"/>
      <c r="C35" s="284"/>
      <c r="D35" s="284"/>
      <c r="E35" s="284"/>
      <c r="F35" s="284"/>
      <c r="G35" s="284"/>
      <c r="H35" s="284"/>
      <c r="I35" s="284"/>
      <c r="J35" s="284"/>
    </row>
    <row r="36" spans="1:10" ht="15.75" thickBot="1">
      <c r="A36" s="293"/>
      <c r="B36" s="288"/>
      <c r="C36" s="284"/>
      <c r="D36" s="284"/>
      <c r="E36" s="284"/>
      <c r="F36" s="284"/>
      <c r="G36" s="284"/>
      <c r="H36" s="284"/>
      <c r="I36" s="284"/>
      <c r="J36" s="284"/>
    </row>
    <row r="37" spans="1:10" ht="18.75" thickBot="1">
      <c r="A37" s="444" t="s">
        <v>76</v>
      </c>
      <c r="B37" s="446"/>
      <c r="C37" s="284"/>
      <c r="D37" s="284"/>
      <c r="E37" s="284"/>
      <c r="F37" s="284"/>
      <c r="G37" s="284"/>
      <c r="H37" s="284"/>
      <c r="I37" s="284"/>
      <c r="J37" s="284"/>
    </row>
    <row r="38" spans="1:10">
      <c r="A38" s="284"/>
      <c r="B38" s="284"/>
      <c r="C38" s="284"/>
      <c r="D38" s="284"/>
      <c r="E38" s="284"/>
      <c r="F38" s="284"/>
      <c r="G38" s="284"/>
      <c r="H38" s="284"/>
      <c r="I38" s="284"/>
      <c r="J38" s="284"/>
    </row>
    <row r="39" spans="1:10" ht="71.25">
      <c r="A39" s="342" t="s">
        <v>10</v>
      </c>
      <c r="B39" s="342" t="s">
        <v>11</v>
      </c>
      <c r="C39" s="342" t="s">
        <v>12</v>
      </c>
      <c r="D39" s="342" t="s">
        <v>77</v>
      </c>
      <c r="E39" s="284"/>
      <c r="F39" s="284"/>
      <c r="G39" s="284"/>
      <c r="H39" s="284"/>
      <c r="I39" s="284"/>
      <c r="J39" s="284"/>
    </row>
    <row r="40" spans="1:10">
      <c r="A40" s="208"/>
      <c r="B40" s="208"/>
      <c r="C40" s="208"/>
      <c r="D40" s="292"/>
      <c r="E40" s="284"/>
      <c r="F40" s="284"/>
      <c r="G40" s="284"/>
      <c r="H40" s="284"/>
      <c r="I40" s="284"/>
      <c r="J40" s="284"/>
    </row>
    <row r="41" spans="1:10">
      <c r="A41" s="284"/>
      <c r="B41" s="284"/>
      <c r="C41" s="284"/>
      <c r="D41" s="284"/>
      <c r="E41" s="284"/>
      <c r="F41" s="284"/>
      <c r="G41" s="284"/>
      <c r="H41" s="284"/>
      <c r="I41" s="284"/>
      <c r="J41" s="284"/>
    </row>
    <row r="42" spans="1:10">
      <c r="A42" s="284"/>
      <c r="B42" s="284"/>
      <c r="C42" s="284"/>
      <c r="D42" s="284"/>
      <c r="E42" s="284"/>
      <c r="F42" s="284"/>
      <c r="G42" s="284"/>
      <c r="H42" s="284"/>
      <c r="I42" s="284"/>
      <c r="J42" s="284"/>
    </row>
    <row r="43" spans="1:10">
      <c r="A43" s="284"/>
      <c r="B43" s="284"/>
      <c r="C43" s="284"/>
      <c r="D43" s="284"/>
      <c r="E43" s="284"/>
      <c r="F43" s="284"/>
      <c r="G43" s="284"/>
      <c r="H43" s="284"/>
      <c r="I43" s="284"/>
      <c r="J43" s="284"/>
    </row>
    <row r="44" spans="1:10">
      <c r="A44" s="284"/>
      <c r="B44" s="284"/>
      <c r="C44" s="284"/>
      <c r="D44" s="284"/>
      <c r="E44" s="284"/>
      <c r="F44" s="284"/>
      <c r="G44" s="284"/>
      <c r="H44" s="284"/>
      <c r="I44" s="284"/>
      <c r="J44" s="284"/>
    </row>
  </sheetData>
  <mergeCells count="21">
    <mergeCell ref="A37:B37"/>
    <mergeCell ref="F15:F16"/>
    <mergeCell ref="A20:J20"/>
    <mergeCell ref="A22:F22"/>
    <mergeCell ref="A25:J25"/>
    <mergeCell ref="A28:B28"/>
    <mergeCell ref="A31:H31"/>
    <mergeCell ref="A13:B15"/>
    <mergeCell ref="C13:C16"/>
    <mergeCell ref="D13:D16"/>
    <mergeCell ref="A19:J19"/>
    <mergeCell ref="A27:B27"/>
    <mergeCell ref="E13:F14"/>
    <mergeCell ref="G13:G16"/>
    <mergeCell ref="E15:E16"/>
    <mergeCell ref="A4:J4"/>
    <mergeCell ref="A7:J7"/>
    <mergeCell ref="B9:I9"/>
    <mergeCell ref="A11:J11"/>
    <mergeCell ref="A12:I12"/>
    <mergeCell ref="A6:J6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35"/>
  <sheetViews>
    <sheetView workbookViewId="0">
      <selection activeCell="K23" sqref="K23"/>
    </sheetView>
  </sheetViews>
  <sheetFormatPr baseColWidth="10" defaultColWidth="11.42578125" defaultRowHeight="15"/>
  <cols>
    <col min="1" max="1" width="18.28515625" style="111" customWidth="1"/>
    <col min="2" max="2" width="20" style="111" customWidth="1"/>
    <col min="3" max="3" width="17" style="111" customWidth="1"/>
    <col min="4" max="4" width="17.140625" style="111" customWidth="1"/>
    <col min="5" max="5" width="14.7109375" style="111" customWidth="1"/>
    <col min="6" max="6" width="15.28515625" style="111" customWidth="1"/>
    <col min="7" max="7" width="14.7109375" style="111" customWidth="1"/>
    <col min="8" max="8" width="15.28515625" style="111" customWidth="1"/>
    <col min="9" max="9" width="16.42578125" style="111" customWidth="1"/>
    <col min="10" max="16384" width="11.42578125" style="111"/>
  </cols>
  <sheetData>
    <row r="3" spans="1:10" ht="15.75" thickBot="1"/>
    <row r="4" spans="1:10" ht="18.75" thickBot="1">
      <c r="A4" s="478" t="s">
        <v>249</v>
      </c>
      <c r="B4" s="479"/>
      <c r="C4" s="479"/>
      <c r="D4" s="479"/>
      <c r="E4" s="479"/>
      <c r="F4" s="479"/>
      <c r="G4" s="479"/>
      <c r="H4" s="479"/>
      <c r="I4" s="479"/>
      <c r="J4" s="480"/>
    </row>
    <row r="5" spans="1:10" ht="15.75" thickBot="1">
      <c r="A5" s="469"/>
      <c r="B5" s="470"/>
      <c r="C5" s="470"/>
      <c r="D5" s="470"/>
      <c r="E5" s="470"/>
      <c r="F5" s="470"/>
      <c r="G5" s="470"/>
      <c r="H5" s="470"/>
      <c r="I5" s="470"/>
      <c r="J5" s="283"/>
    </row>
    <row r="6" spans="1:10">
      <c r="A6" s="455" t="s">
        <v>189</v>
      </c>
      <c r="B6" s="456"/>
      <c r="C6" s="456" t="s">
        <v>18</v>
      </c>
      <c r="D6" s="456" t="s">
        <v>2</v>
      </c>
      <c r="E6" s="462" t="s">
        <v>3</v>
      </c>
      <c r="F6" s="463"/>
      <c r="G6" s="484" t="s">
        <v>4</v>
      </c>
      <c r="H6" s="280"/>
      <c r="I6" s="284"/>
      <c r="J6" s="284"/>
    </row>
    <row r="7" spans="1:10">
      <c r="A7" s="495"/>
      <c r="B7" s="481"/>
      <c r="C7" s="481"/>
      <c r="D7" s="481"/>
      <c r="E7" s="482"/>
      <c r="F7" s="483"/>
      <c r="G7" s="485"/>
      <c r="H7" s="280"/>
      <c r="I7" s="284"/>
      <c r="J7" s="284"/>
    </row>
    <row r="8" spans="1:10">
      <c r="A8" s="495"/>
      <c r="B8" s="481"/>
      <c r="C8" s="481"/>
      <c r="D8" s="481"/>
      <c r="E8" s="481" t="s">
        <v>94</v>
      </c>
      <c r="F8" s="481" t="s">
        <v>95</v>
      </c>
      <c r="G8" s="485"/>
      <c r="H8" s="280"/>
      <c r="I8" s="284"/>
      <c r="J8" s="284"/>
    </row>
    <row r="9" spans="1:10" ht="43.5" thickBot="1">
      <c r="A9" s="285" t="s">
        <v>7</v>
      </c>
      <c r="B9" s="345" t="s">
        <v>66</v>
      </c>
      <c r="C9" s="496"/>
      <c r="D9" s="496"/>
      <c r="E9" s="496"/>
      <c r="F9" s="496"/>
      <c r="G9" s="486"/>
      <c r="H9" s="280"/>
      <c r="I9" s="284"/>
      <c r="J9" s="284"/>
    </row>
    <row r="10" spans="1:10" ht="15.75" thickBot="1">
      <c r="A10" s="69">
        <v>1155</v>
      </c>
      <c r="B10" s="287"/>
      <c r="C10" s="71"/>
      <c r="D10" s="71"/>
      <c r="E10" s="71">
        <v>1155</v>
      </c>
      <c r="F10" s="287"/>
      <c r="G10" s="209"/>
      <c r="H10" s="280"/>
      <c r="I10" s="280"/>
      <c r="J10" s="284"/>
    </row>
    <row r="11" spans="1:10">
      <c r="A11" s="288"/>
      <c r="B11" s="288"/>
      <c r="C11" s="288"/>
      <c r="D11" s="288"/>
      <c r="E11" s="288"/>
      <c r="F11" s="288"/>
      <c r="G11" s="288"/>
      <c r="H11" s="288"/>
      <c r="I11" s="288"/>
      <c r="J11" s="284"/>
    </row>
    <row r="12" spans="1:10">
      <c r="A12" s="447" t="s">
        <v>96</v>
      </c>
      <c r="B12" s="447"/>
      <c r="C12" s="447"/>
      <c r="D12" s="447"/>
      <c r="E12" s="447"/>
      <c r="F12" s="447"/>
      <c r="G12" s="447"/>
      <c r="H12" s="447"/>
      <c r="I12" s="447"/>
      <c r="J12" s="447"/>
    </row>
    <row r="13" spans="1:10" ht="30" customHeight="1">
      <c r="A13" s="447" t="s">
        <v>246</v>
      </c>
      <c r="B13" s="447"/>
      <c r="C13" s="447"/>
      <c r="D13" s="447"/>
      <c r="E13" s="447"/>
      <c r="F13" s="447"/>
      <c r="G13" s="447"/>
      <c r="H13" s="447"/>
      <c r="I13" s="447"/>
      <c r="J13" s="447"/>
    </row>
    <row r="14" spans="1:10" ht="15.75" thickBot="1">
      <c r="A14" s="289"/>
      <c r="B14" s="343"/>
      <c r="C14" s="343"/>
      <c r="D14" s="343"/>
      <c r="E14" s="343"/>
      <c r="F14" s="343"/>
      <c r="G14" s="343"/>
      <c r="H14" s="343"/>
      <c r="I14" s="343"/>
      <c r="J14" s="284"/>
    </row>
    <row r="15" spans="1:10" ht="15.75" thickBot="1">
      <c r="A15" s="449" t="s">
        <v>193</v>
      </c>
      <c r="B15" s="449"/>
      <c r="C15" s="449"/>
      <c r="D15" s="449"/>
      <c r="E15" s="449"/>
      <c r="F15" s="449"/>
      <c r="G15" s="295"/>
      <c r="H15" s="280"/>
      <c r="I15" s="280"/>
      <c r="J15" s="284"/>
    </row>
    <row r="16" spans="1:10">
      <c r="A16" s="289"/>
      <c r="B16" s="343"/>
      <c r="C16" s="343"/>
      <c r="D16" s="343"/>
      <c r="E16" s="343"/>
      <c r="F16" s="343"/>
      <c r="G16" s="343"/>
      <c r="H16" s="343"/>
      <c r="I16" s="343"/>
      <c r="J16" s="284"/>
    </row>
    <row r="17" spans="1:10">
      <c r="A17" s="289"/>
      <c r="B17" s="343"/>
      <c r="C17" s="343"/>
      <c r="D17" s="343"/>
      <c r="E17" s="343"/>
      <c r="F17" s="343"/>
      <c r="G17" s="343"/>
      <c r="H17" s="343"/>
      <c r="I17" s="343"/>
      <c r="J17" s="284"/>
    </row>
    <row r="18" spans="1:10">
      <c r="A18" s="487" t="s">
        <v>71</v>
      </c>
      <c r="B18" s="488"/>
      <c r="C18" s="488"/>
      <c r="D18" s="488"/>
      <c r="E18" s="488"/>
      <c r="F18" s="488"/>
      <c r="G18" s="488"/>
      <c r="H18" s="488"/>
      <c r="I18" s="488"/>
      <c r="J18" s="489"/>
    </row>
    <row r="19" spans="1:10">
      <c r="A19" s="289"/>
      <c r="B19" s="343"/>
      <c r="C19" s="343"/>
      <c r="D19" s="343"/>
      <c r="E19" s="343"/>
      <c r="F19" s="343"/>
      <c r="G19" s="343"/>
      <c r="H19" s="343"/>
      <c r="I19" s="343"/>
      <c r="J19" s="284"/>
    </row>
    <row r="20" spans="1:10">
      <c r="A20" s="490" t="s">
        <v>91</v>
      </c>
      <c r="B20" s="491"/>
      <c r="C20" s="346">
        <v>295</v>
      </c>
      <c r="D20" s="343"/>
      <c r="E20" s="343"/>
      <c r="F20" s="343"/>
      <c r="G20" s="343"/>
      <c r="H20" s="343"/>
      <c r="I20" s="343"/>
      <c r="J20" s="284"/>
    </row>
    <row r="21" spans="1:10">
      <c r="A21" s="490" t="s">
        <v>92</v>
      </c>
      <c r="B21" s="491"/>
      <c r="C21" s="346"/>
      <c r="D21" s="343"/>
      <c r="E21" s="343"/>
      <c r="F21" s="343"/>
      <c r="G21" s="343"/>
      <c r="H21" s="343"/>
      <c r="I21" s="343"/>
      <c r="J21" s="284"/>
    </row>
    <row r="22" spans="1:10">
      <c r="A22" s="284"/>
      <c r="B22" s="284"/>
      <c r="C22" s="284"/>
      <c r="D22" s="284"/>
      <c r="E22" s="284"/>
      <c r="F22" s="284"/>
      <c r="G22" s="284"/>
      <c r="H22" s="284"/>
      <c r="I22" s="284"/>
      <c r="J22" s="284"/>
    </row>
    <row r="23" spans="1:10" ht="15.75" thickBot="1">
      <c r="A23" s="284"/>
      <c r="B23" s="284"/>
      <c r="C23" s="284"/>
      <c r="D23" s="284"/>
      <c r="E23" s="284"/>
      <c r="F23" s="284"/>
      <c r="G23" s="284"/>
      <c r="H23" s="284"/>
      <c r="I23" s="284"/>
      <c r="J23" s="284"/>
    </row>
    <row r="24" spans="1:10" ht="18.75" thickBot="1">
      <c r="A24" s="444" t="s">
        <v>9</v>
      </c>
      <c r="B24" s="445"/>
      <c r="C24" s="445"/>
      <c r="D24" s="445"/>
      <c r="E24" s="445"/>
      <c r="F24" s="445"/>
      <c r="G24" s="445"/>
      <c r="H24" s="446"/>
      <c r="I24" s="280"/>
      <c r="J24" s="280"/>
    </row>
    <row r="25" spans="1:10">
      <c r="A25" s="284"/>
      <c r="B25" s="284"/>
      <c r="C25" s="284"/>
      <c r="D25" s="284"/>
      <c r="E25" s="284"/>
      <c r="F25" s="284"/>
      <c r="G25" s="284"/>
      <c r="H25" s="284"/>
      <c r="I25" s="280"/>
      <c r="J25" s="280"/>
    </row>
    <row r="26" spans="1:10">
      <c r="A26" s="294" t="s">
        <v>98</v>
      </c>
      <c r="B26" s="294"/>
      <c r="C26" s="294"/>
      <c r="D26" s="294"/>
      <c r="E26" s="294"/>
      <c r="F26" s="294"/>
      <c r="G26" s="294"/>
      <c r="H26" s="294"/>
      <c r="I26" s="280"/>
      <c r="J26" s="280"/>
    </row>
    <row r="27" spans="1:10">
      <c r="A27" s="291"/>
      <c r="B27" s="291"/>
      <c r="C27" s="291"/>
      <c r="D27" s="291"/>
      <c r="E27" s="291"/>
      <c r="F27" s="291"/>
      <c r="G27" s="291"/>
      <c r="H27" s="291"/>
      <c r="I27" s="291"/>
      <c r="J27" s="291"/>
    </row>
    <row r="28" spans="1:10">
      <c r="A28" s="293"/>
      <c r="B28" s="288"/>
      <c r="C28" s="284"/>
      <c r="D28" s="284"/>
      <c r="E28" s="284"/>
      <c r="F28" s="284"/>
      <c r="G28" s="284"/>
      <c r="H28" s="284"/>
      <c r="I28" s="284"/>
      <c r="J28" s="284"/>
    </row>
    <row r="29" spans="1:10" ht="15.75" thickBot="1">
      <c r="A29" s="293"/>
      <c r="B29" s="288"/>
      <c r="C29" s="284"/>
      <c r="D29" s="284"/>
      <c r="E29" s="284"/>
      <c r="F29" s="284"/>
      <c r="G29" s="284"/>
      <c r="H29" s="284"/>
      <c r="I29" s="284"/>
      <c r="J29" s="284"/>
    </row>
    <row r="30" spans="1:10" ht="18.75" thickBot="1">
      <c r="A30" s="444" t="s">
        <v>76</v>
      </c>
      <c r="B30" s="446"/>
      <c r="C30" s="284"/>
      <c r="D30" s="284"/>
      <c r="E30" s="284"/>
      <c r="F30" s="284"/>
      <c r="G30" s="284"/>
      <c r="H30" s="284"/>
      <c r="I30" s="284"/>
      <c r="J30" s="284"/>
    </row>
    <row r="31" spans="1:10">
      <c r="A31" s="284"/>
      <c r="B31" s="284"/>
      <c r="C31" s="284"/>
      <c r="D31" s="284"/>
      <c r="E31" s="284"/>
      <c r="F31" s="284"/>
      <c r="G31" s="284"/>
      <c r="H31" s="284"/>
      <c r="I31" s="284"/>
      <c r="J31" s="284"/>
    </row>
    <row r="32" spans="1:10" ht="71.25">
      <c r="A32" s="342" t="s">
        <v>10</v>
      </c>
      <c r="B32" s="342" t="s">
        <v>11</v>
      </c>
      <c r="C32" s="342" t="s">
        <v>12</v>
      </c>
      <c r="D32" s="342" t="s">
        <v>77</v>
      </c>
      <c r="E32" s="284"/>
      <c r="F32" s="284"/>
      <c r="G32" s="284"/>
      <c r="H32" s="284"/>
      <c r="I32" s="284"/>
      <c r="J32" s="284"/>
    </row>
    <row r="33" spans="1:10">
      <c r="A33" s="208"/>
      <c r="B33" s="208"/>
      <c r="C33" s="208"/>
      <c r="D33" s="292"/>
      <c r="E33" s="284"/>
      <c r="F33" s="284"/>
      <c r="G33" s="284"/>
      <c r="H33" s="284"/>
      <c r="I33" s="284"/>
      <c r="J33" s="284"/>
    </row>
    <row r="34" spans="1:10">
      <c r="A34" s="284"/>
      <c r="B34" s="284"/>
      <c r="C34" s="284"/>
      <c r="D34" s="284"/>
      <c r="E34" s="284"/>
      <c r="F34" s="284"/>
      <c r="G34" s="284"/>
      <c r="H34" s="284"/>
      <c r="I34" s="284"/>
      <c r="J34" s="284"/>
    </row>
    <row r="35" spans="1:10">
      <c r="A35" s="284"/>
      <c r="B35" s="284"/>
      <c r="C35" s="284"/>
      <c r="D35" s="284"/>
      <c r="E35" s="284"/>
      <c r="F35" s="284"/>
      <c r="G35" s="284"/>
      <c r="H35" s="284"/>
      <c r="I35" s="284"/>
      <c r="J35" s="284"/>
    </row>
  </sheetData>
  <mergeCells count="17">
    <mergeCell ref="A18:J18"/>
    <mergeCell ref="A20:B20"/>
    <mergeCell ref="A21:B21"/>
    <mergeCell ref="A24:H24"/>
    <mergeCell ref="A30:B30"/>
    <mergeCell ref="A13:J13"/>
    <mergeCell ref="A15:F15"/>
    <mergeCell ref="A4:J4"/>
    <mergeCell ref="A12:J12"/>
    <mergeCell ref="A5:I5"/>
    <mergeCell ref="A6:B8"/>
    <mergeCell ref="C6:C9"/>
    <mergeCell ref="D6:D9"/>
    <mergeCell ref="E6:F7"/>
    <mergeCell ref="G6:G9"/>
    <mergeCell ref="E8:E9"/>
    <mergeCell ref="F8:F9"/>
  </mergeCell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41"/>
  <sheetViews>
    <sheetView workbookViewId="0">
      <selection activeCell="R15" sqref="R15"/>
    </sheetView>
  </sheetViews>
  <sheetFormatPr baseColWidth="10" defaultColWidth="11.42578125" defaultRowHeight="15"/>
  <cols>
    <col min="1" max="1" width="18.28515625" style="111" customWidth="1"/>
    <col min="2" max="2" width="20" style="111" customWidth="1"/>
    <col min="3" max="3" width="17" style="111" customWidth="1"/>
    <col min="4" max="4" width="17.140625" style="111" customWidth="1"/>
    <col min="5" max="5" width="14.7109375" style="111" customWidth="1"/>
    <col min="6" max="6" width="15.28515625" style="111" customWidth="1"/>
    <col min="7" max="7" width="14.7109375" style="111" customWidth="1"/>
    <col min="8" max="8" width="15.28515625" style="111" customWidth="1"/>
    <col min="9" max="9" width="16.42578125" style="111" customWidth="1"/>
    <col min="10" max="16384" width="11.42578125" style="111"/>
  </cols>
  <sheetData>
    <row r="3" spans="1:10" ht="15.75" thickBot="1"/>
    <row r="4" spans="1:10" ht="18.75" thickBot="1">
      <c r="A4" s="471" t="s">
        <v>58</v>
      </c>
      <c r="B4" s="472"/>
      <c r="C4" s="472"/>
      <c r="D4" s="472"/>
      <c r="E4" s="472"/>
      <c r="F4" s="472"/>
      <c r="G4" s="472"/>
      <c r="H4" s="472"/>
      <c r="I4" s="472"/>
      <c r="J4" s="473"/>
    </row>
    <row r="5" spans="1:10" ht="15.75" thickBot="1">
      <c r="A5" s="64"/>
      <c r="B5" s="281"/>
      <c r="C5" s="281"/>
      <c r="D5" s="281"/>
      <c r="E5" s="281"/>
      <c r="F5" s="281"/>
      <c r="G5" s="281"/>
      <c r="H5" s="281"/>
      <c r="I5" s="281"/>
      <c r="J5" s="281"/>
    </row>
    <row r="6" spans="1:10" ht="15.75" thickBot="1">
      <c r="A6" s="474" t="s">
        <v>93</v>
      </c>
      <c r="B6" s="475"/>
      <c r="C6" s="475"/>
      <c r="D6" s="475"/>
      <c r="E6" s="475"/>
      <c r="F6" s="475"/>
      <c r="G6" s="475"/>
      <c r="H6" s="475"/>
      <c r="I6" s="475"/>
      <c r="J6" s="476"/>
    </row>
    <row r="7" spans="1:10">
      <c r="A7" s="477"/>
      <c r="B7" s="477"/>
      <c r="C7" s="477"/>
      <c r="D7" s="477"/>
      <c r="E7" s="477"/>
      <c r="F7" s="477"/>
      <c r="G7" s="477"/>
      <c r="H7" s="477"/>
      <c r="I7" s="477"/>
      <c r="J7" s="477"/>
    </row>
    <row r="8" spans="1:10" ht="15.75" thickBot="1">
      <c r="A8" s="283"/>
      <c r="B8" s="283"/>
      <c r="C8" s="283"/>
      <c r="D8" s="283"/>
      <c r="E8" s="283"/>
      <c r="F8" s="283"/>
      <c r="G8" s="283"/>
      <c r="H8" s="283"/>
      <c r="I8" s="283"/>
      <c r="J8" s="283"/>
    </row>
    <row r="9" spans="1:10" ht="16.5" thickBot="1">
      <c r="A9" s="65"/>
      <c r="B9" s="492">
        <v>2016</v>
      </c>
      <c r="C9" s="493"/>
      <c r="D9" s="493"/>
      <c r="E9" s="493"/>
      <c r="F9" s="493"/>
      <c r="G9" s="493"/>
      <c r="H9" s="493"/>
      <c r="I9" s="494"/>
      <c r="J9" s="66"/>
    </row>
    <row r="10" spans="1:10" ht="15.75" thickBot="1">
      <c r="A10" s="341"/>
      <c r="B10" s="67"/>
      <c r="C10" s="67"/>
      <c r="D10" s="67"/>
      <c r="E10" s="67"/>
      <c r="F10" s="67"/>
      <c r="G10" s="67"/>
      <c r="H10" s="67"/>
      <c r="I10" s="67"/>
      <c r="J10" s="283"/>
    </row>
    <row r="11" spans="1:10" ht="18.75" thickBot="1">
      <c r="A11" s="497" t="s">
        <v>250</v>
      </c>
      <c r="B11" s="498"/>
      <c r="C11" s="498"/>
      <c r="D11" s="498"/>
      <c r="E11" s="498"/>
      <c r="F11" s="498"/>
      <c r="G11" s="498"/>
      <c r="H11" s="498"/>
      <c r="I11" s="498"/>
      <c r="J11" s="499"/>
    </row>
    <row r="12" spans="1:10" ht="15.75" thickBot="1">
      <c r="A12" s="469" t="s">
        <v>251</v>
      </c>
      <c r="B12" s="470"/>
      <c r="C12" s="470"/>
      <c r="D12" s="470"/>
      <c r="E12" s="470"/>
      <c r="F12" s="470"/>
      <c r="G12" s="470"/>
      <c r="H12" s="470"/>
      <c r="I12" s="470"/>
      <c r="J12" s="283"/>
    </row>
    <row r="13" spans="1:10">
      <c r="A13" s="455" t="s">
        <v>189</v>
      </c>
      <c r="B13" s="456"/>
      <c r="C13" s="456" t="s">
        <v>18</v>
      </c>
      <c r="D13" s="456" t="s">
        <v>2</v>
      </c>
      <c r="E13" s="462" t="s">
        <v>3</v>
      </c>
      <c r="F13" s="463"/>
      <c r="G13" s="484" t="s">
        <v>4</v>
      </c>
      <c r="H13" s="280"/>
      <c r="I13" s="284"/>
      <c r="J13" s="284"/>
    </row>
    <row r="14" spans="1:10">
      <c r="A14" s="495"/>
      <c r="B14" s="481"/>
      <c r="C14" s="481"/>
      <c r="D14" s="481"/>
      <c r="E14" s="482"/>
      <c r="F14" s="483"/>
      <c r="G14" s="485"/>
      <c r="H14" s="280"/>
      <c r="I14" s="284"/>
      <c r="J14" s="284"/>
    </row>
    <row r="15" spans="1:10">
      <c r="A15" s="495"/>
      <c r="B15" s="481"/>
      <c r="C15" s="481"/>
      <c r="D15" s="481"/>
      <c r="E15" s="481" t="s">
        <v>94</v>
      </c>
      <c r="F15" s="481" t="s">
        <v>95</v>
      </c>
      <c r="G15" s="485"/>
      <c r="H15" s="280"/>
      <c r="I15" s="284"/>
      <c r="J15" s="284"/>
    </row>
    <row r="16" spans="1:10" ht="43.5" thickBot="1">
      <c r="A16" s="285" t="s">
        <v>7</v>
      </c>
      <c r="B16" s="345" t="s">
        <v>66</v>
      </c>
      <c r="C16" s="496"/>
      <c r="D16" s="496"/>
      <c r="E16" s="496"/>
      <c r="F16" s="496"/>
      <c r="G16" s="486"/>
      <c r="H16" s="280"/>
      <c r="I16" s="284"/>
      <c r="J16" s="284"/>
    </row>
    <row r="17" spans="1:10" ht="15.75" thickBot="1">
      <c r="A17" s="69">
        <v>13037</v>
      </c>
      <c r="B17" s="287"/>
      <c r="C17" s="71"/>
      <c r="D17" s="71"/>
      <c r="E17" s="71">
        <v>13037</v>
      </c>
      <c r="F17" s="287"/>
      <c r="G17" s="209"/>
      <c r="H17" s="280"/>
      <c r="I17" s="280"/>
      <c r="J17" s="284"/>
    </row>
    <row r="18" spans="1:10">
      <c r="A18" s="288"/>
      <c r="B18" s="288"/>
      <c r="C18" s="288"/>
      <c r="D18" s="288"/>
      <c r="E18" s="288"/>
      <c r="F18" s="288"/>
      <c r="G18" s="288"/>
      <c r="H18" s="288"/>
      <c r="I18" s="288"/>
      <c r="J18" s="284"/>
    </row>
    <row r="19" spans="1:10">
      <c r="A19" s="447" t="s">
        <v>96</v>
      </c>
      <c r="B19" s="447"/>
      <c r="C19" s="447"/>
      <c r="D19" s="447"/>
      <c r="E19" s="447"/>
      <c r="F19" s="447"/>
      <c r="G19" s="447"/>
      <c r="H19" s="447"/>
      <c r="I19" s="447"/>
      <c r="J19" s="447"/>
    </row>
    <row r="20" spans="1:10">
      <c r="A20" s="447" t="s">
        <v>246</v>
      </c>
      <c r="B20" s="447"/>
      <c r="C20" s="447"/>
      <c r="D20" s="447"/>
      <c r="E20" s="447"/>
      <c r="F20" s="447"/>
      <c r="G20" s="447"/>
      <c r="H20" s="447"/>
      <c r="I20" s="447"/>
      <c r="J20" s="447"/>
    </row>
    <row r="21" spans="1:10" ht="15.75" thickBot="1">
      <c r="A21" s="289"/>
      <c r="B21" s="343"/>
      <c r="C21" s="343"/>
      <c r="D21" s="343"/>
      <c r="E21" s="343"/>
      <c r="F21" s="343"/>
      <c r="G21" s="343"/>
      <c r="H21" s="343"/>
      <c r="I21" s="343"/>
      <c r="J21" s="284"/>
    </row>
    <row r="22" spans="1:10" ht="15.75" thickBot="1">
      <c r="A22" s="449" t="s">
        <v>193</v>
      </c>
      <c r="B22" s="449"/>
      <c r="C22" s="449"/>
      <c r="D22" s="449"/>
      <c r="E22" s="449"/>
      <c r="F22" s="449"/>
      <c r="G22" s="295"/>
      <c r="H22" s="280"/>
      <c r="I22" s="280"/>
      <c r="J22" s="284"/>
    </row>
    <row r="23" spans="1:10">
      <c r="A23" s="289"/>
      <c r="B23" s="343"/>
      <c r="C23" s="343"/>
      <c r="D23" s="343"/>
      <c r="E23" s="343"/>
      <c r="F23" s="343"/>
      <c r="G23" s="343"/>
      <c r="H23" s="343"/>
      <c r="I23" s="343"/>
      <c r="J23" s="284"/>
    </row>
    <row r="24" spans="1:10">
      <c r="A24" s="289"/>
      <c r="B24" s="343"/>
      <c r="C24" s="343"/>
      <c r="D24" s="343"/>
      <c r="E24" s="343"/>
      <c r="F24" s="343"/>
      <c r="G24" s="343"/>
      <c r="H24" s="343"/>
      <c r="I24" s="343"/>
      <c r="J24" s="284"/>
    </row>
    <row r="25" spans="1:10">
      <c r="A25" s="487" t="s">
        <v>71</v>
      </c>
      <c r="B25" s="488"/>
      <c r="C25" s="488"/>
      <c r="D25" s="488"/>
      <c r="E25" s="488"/>
      <c r="F25" s="488"/>
      <c r="G25" s="488"/>
      <c r="H25" s="488"/>
      <c r="I25" s="488"/>
      <c r="J25" s="489"/>
    </row>
    <row r="26" spans="1:10">
      <c r="A26" s="289"/>
      <c r="B26" s="343"/>
      <c r="C26" s="343"/>
      <c r="D26" s="343"/>
      <c r="E26" s="343"/>
      <c r="F26" s="343"/>
      <c r="G26" s="343"/>
      <c r="H26" s="343"/>
      <c r="I26" s="343"/>
      <c r="J26" s="284"/>
    </row>
    <row r="27" spans="1:10">
      <c r="A27" s="490" t="s">
        <v>91</v>
      </c>
      <c r="B27" s="491"/>
      <c r="C27" s="346">
        <v>2371</v>
      </c>
      <c r="D27" s="343"/>
      <c r="E27" s="343"/>
      <c r="F27" s="343"/>
      <c r="G27" s="343"/>
      <c r="H27" s="343"/>
      <c r="I27" s="343"/>
      <c r="J27" s="284"/>
    </row>
    <row r="28" spans="1:10">
      <c r="A28" s="490" t="s">
        <v>92</v>
      </c>
      <c r="B28" s="491"/>
      <c r="C28" s="346"/>
      <c r="D28" s="343"/>
      <c r="E28" s="343"/>
      <c r="F28" s="343"/>
      <c r="G28" s="343"/>
      <c r="H28" s="343"/>
      <c r="I28" s="343"/>
      <c r="J28" s="284"/>
    </row>
    <row r="29" spans="1:10">
      <c r="A29" s="284"/>
      <c r="B29" s="284"/>
      <c r="C29" s="284"/>
      <c r="D29" s="284"/>
      <c r="E29" s="284"/>
      <c r="F29" s="284"/>
      <c r="G29" s="284"/>
      <c r="H29" s="284"/>
      <c r="I29" s="284"/>
      <c r="J29" s="284"/>
    </row>
    <row r="30" spans="1:10" ht="15.75" thickBot="1">
      <c r="A30" s="284"/>
      <c r="B30" s="284"/>
      <c r="C30" s="284"/>
      <c r="D30" s="284"/>
      <c r="E30" s="284"/>
      <c r="F30" s="284"/>
      <c r="G30" s="284"/>
      <c r="H30" s="284"/>
      <c r="I30" s="284"/>
      <c r="J30" s="284"/>
    </row>
    <row r="31" spans="1:10" ht="18.75" thickBot="1">
      <c r="A31" s="444" t="s">
        <v>9</v>
      </c>
      <c r="B31" s="445"/>
      <c r="C31" s="445"/>
      <c r="D31" s="445"/>
      <c r="E31" s="445"/>
      <c r="F31" s="445"/>
      <c r="G31" s="445"/>
      <c r="H31" s="446"/>
      <c r="I31" s="280"/>
      <c r="J31" s="280"/>
    </row>
    <row r="32" spans="1:10">
      <c r="A32" s="284"/>
      <c r="B32" s="284"/>
      <c r="C32" s="284"/>
      <c r="D32" s="284"/>
      <c r="E32" s="284"/>
      <c r="F32" s="284"/>
      <c r="G32" s="284"/>
      <c r="H32" s="284"/>
      <c r="I32" s="280"/>
      <c r="J32" s="280"/>
    </row>
    <row r="33" spans="1:10">
      <c r="A33" s="294" t="s">
        <v>98</v>
      </c>
      <c r="B33" s="294"/>
      <c r="C33" s="294"/>
      <c r="D33" s="294"/>
      <c r="E33" s="294"/>
      <c r="F33" s="294"/>
      <c r="G33" s="294"/>
      <c r="H33" s="294"/>
      <c r="I33" s="280"/>
      <c r="J33" s="280"/>
    </row>
    <row r="34" spans="1:10">
      <c r="A34" s="291"/>
      <c r="B34" s="291"/>
      <c r="C34" s="291"/>
      <c r="D34" s="291"/>
      <c r="E34" s="291"/>
      <c r="F34" s="291"/>
      <c r="G34" s="291"/>
      <c r="H34" s="291"/>
      <c r="I34" s="291"/>
      <c r="J34" s="291"/>
    </row>
    <row r="35" spans="1:10">
      <c r="A35" s="293"/>
      <c r="B35" s="288"/>
      <c r="C35" s="284"/>
      <c r="D35" s="284"/>
      <c r="E35" s="284"/>
      <c r="F35" s="284"/>
      <c r="G35" s="284"/>
      <c r="H35" s="284"/>
      <c r="I35" s="284"/>
      <c r="J35" s="284"/>
    </row>
    <row r="36" spans="1:10" ht="15.75" thickBot="1">
      <c r="A36" s="293"/>
      <c r="B36" s="288"/>
      <c r="C36" s="284"/>
      <c r="D36" s="284"/>
      <c r="E36" s="284"/>
      <c r="F36" s="284"/>
      <c r="G36" s="284"/>
      <c r="H36" s="284"/>
      <c r="I36" s="284"/>
      <c r="J36" s="284"/>
    </row>
    <row r="37" spans="1:10" ht="18.75" thickBot="1">
      <c r="A37" s="444" t="s">
        <v>76</v>
      </c>
      <c r="B37" s="446"/>
      <c r="C37" s="284"/>
      <c r="D37" s="284"/>
      <c r="E37" s="284"/>
      <c r="F37" s="284"/>
      <c r="G37" s="284"/>
      <c r="H37" s="284"/>
      <c r="I37" s="284"/>
      <c r="J37" s="284"/>
    </row>
    <row r="38" spans="1:10">
      <c r="A38" s="284"/>
      <c r="B38" s="284"/>
      <c r="C38" s="284"/>
      <c r="D38" s="284"/>
      <c r="E38" s="284"/>
      <c r="F38" s="284"/>
      <c r="G38" s="284"/>
      <c r="H38" s="284"/>
      <c r="I38" s="284"/>
      <c r="J38" s="284"/>
    </row>
    <row r="39" spans="1:10" ht="71.25">
      <c r="A39" s="342" t="s">
        <v>10</v>
      </c>
      <c r="B39" s="342" t="s">
        <v>11</v>
      </c>
      <c r="C39" s="342" t="s">
        <v>12</v>
      </c>
      <c r="D39" s="342" t="s">
        <v>77</v>
      </c>
      <c r="E39" s="284"/>
      <c r="F39" s="284"/>
      <c r="G39" s="284"/>
      <c r="H39" s="284"/>
      <c r="I39" s="284"/>
      <c r="J39" s="284"/>
    </row>
    <row r="40" spans="1:10">
      <c r="A40" s="208"/>
      <c r="B40" s="208"/>
      <c r="C40" s="208"/>
      <c r="D40" s="292"/>
      <c r="E40" s="284"/>
      <c r="F40" s="284"/>
      <c r="G40" s="284"/>
      <c r="H40" s="284"/>
      <c r="I40" s="284"/>
      <c r="J40" s="284"/>
    </row>
    <row r="41" spans="1:10">
      <c r="A41" s="284"/>
      <c r="B41" s="284"/>
      <c r="C41" s="284"/>
      <c r="D41" s="284"/>
      <c r="E41" s="284"/>
      <c r="F41" s="284"/>
      <c r="G41" s="284"/>
      <c r="H41" s="284"/>
      <c r="I41" s="284"/>
      <c r="J41" s="284"/>
    </row>
  </sheetData>
  <mergeCells count="21">
    <mergeCell ref="A31:H31"/>
    <mergeCell ref="A37:B37"/>
    <mergeCell ref="A19:J19"/>
    <mergeCell ref="A20:J20"/>
    <mergeCell ref="A22:F22"/>
    <mergeCell ref="A25:J25"/>
    <mergeCell ref="A27:B27"/>
    <mergeCell ref="A28:B28"/>
    <mergeCell ref="A4:J4"/>
    <mergeCell ref="A13:B15"/>
    <mergeCell ref="C13:C16"/>
    <mergeCell ref="D13:D16"/>
    <mergeCell ref="E13:F14"/>
    <mergeCell ref="G13:G16"/>
    <mergeCell ref="E15:E16"/>
    <mergeCell ref="F15:F16"/>
    <mergeCell ref="A6:J6"/>
    <mergeCell ref="A7:J7"/>
    <mergeCell ref="B9:I9"/>
    <mergeCell ref="A11:J11"/>
    <mergeCell ref="A12:I12"/>
  </mergeCells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workbookViewId="0">
      <selection activeCell="B8" sqref="B8:I8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106" customFormat="1"/>
    <row r="2" spans="1:11" ht="15.75" thickBot="1"/>
    <row r="3" spans="1:11" s="106" customFormat="1" ht="18.75" thickBot="1">
      <c r="A3" s="471" t="s">
        <v>58</v>
      </c>
      <c r="B3" s="472"/>
      <c r="C3" s="472"/>
      <c r="D3" s="472"/>
      <c r="E3" s="472"/>
      <c r="F3" s="472"/>
      <c r="G3" s="472"/>
      <c r="H3" s="472"/>
      <c r="I3" s="472"/>
      <c r="J3" s="473"/>
    </row>
    <row r="4" spans="1:11" s="106" customFormat="1" ht="8.25" customHeight="1" thickBot="1">
      <c r="A4" s="64"/>
      <c r="B4" s="108"/>
      <c r="C4" s="108"/>
      <c r="D4" s="108"/>
      <c r="E4" s="108"/>
      <c r="F4" s="108"/>
      <c r="G4" s="108"/>
      <c r="H4" s="108"/>
      <c r="I4" s="108"/>
      <c r="J4" s="108"/>
    </row>
    <row r="5" spans="1:11" s="106" customFormat="1" ht="18.75" customHeight="1" thickBot="1">
      <c r="A5" s="474" t="s">
        <v>78</v>
      </c>
      <c r="B5" s="475"/>
      <c r="C5" s="475"/>
      <c r="D5" s="475"/>
      <c r="E5" s="475"/>
      <c r="F5" s="475"/>
      <c r="G5" s="475"/>
      <c r="H5" s="475"/>
      <c r="I5" s="475"/>
      <c r="J5" s="476"/>
    </row>
    <row r="6" spans="1:11" s="106" customFormat="1" ht="20.25" customHeight="1">
      <c r="A6" s="477" t="s">
        <v>60</v>
      </c>
      <c r="B6" s="477"/>
      <c r="C6" s="477"/>
      <c r="D6" s="477"/>
      <c r="E6" s="477"/>
      <c r="F6" s="477"/>
      <c r="G6" s="477"/>
      <c r="H6" s="477"/>
      <c r="I6" s="477"/>
      <c r="J6" s="477"/>
    </row>
    <row r="7" spans="1:11" s="106" customFormat="1" ht="15.75" thickBot="1"/>
    <row r="8" spans="1:11" s="66" customFormat="1" ht="16.5" thickBot="1">
      <c r="A8" s="65" t="s">
        <v>101</v>
      </c>
      <c r="B8" s="413" t="s">
        <v>121</v>
      </c>
      <c r="C8" s="414"/>
      <c r="D8" s="414"/>
      <c r="E8" s="414"/>
      <c r="F8" s="414"/>
      <c r="G8" s="414"/>
      <c r="H8" s="414"/>
      <c r="I8" s="415"/>
    </row>
    <row r="9" spans="1:11" s="106" customFormat="1" ht="15.75" thickBot="1">
      <c r="A9" s="133"/>
      <c r="B9" s="67"/>
      <c r="C9" s="67"/>
      <c r="D9" s="67"/>
      <c r="E9" s="67"/>
      <c r="F9" s="67"/>
      <c r="G9" s="67"/>
      <c r="H9" s="67"/>
      <c r="I9" s="67"/>
    </row>
    <row r="10" spans="1:11" s="107" customFormat="1" ht="18.75" customHeight="1" thickBot="1">
      <c r="A10" s="478" t="s">
        <v>0</v>
      </c>
      <c r="B10" s="479"/>
      <c r="C10" s="479"/>
      <c r="D10" s="479"/>
      <c r="E10" s="479"/>
      <c r="F10" s="479"/>
      <c r="G10" s="479"/>
      <c r="H10" s="479"/>
      <c r="I10" s="479"/>
      <c r="J10" s="480"/>
      <c r="K10" s="106"/>
    </row>
    <row r="11" spans="1:11" s="107" customFormat="1" ht="15.75" thickBot="1">
      <c r="A11" s="469"/>
      <c r="B11" s="470"/>
      <c r="C11" s="470"/>
      <c r="D11" s="470"/>
      <c r="E11" s="470"/>
      <c r="F11" s="470"/>
      <c r="G11" s="470"/>
      <c r="H11" s="470"/>
      <c r="I11" s="470"/>
      <c r="J11" s="106"/>
      <c r="K11" s="106"/>
    </row>
    <row r="12" spans="1:11" s="107" customFormat="1" ht="66" customHeight="1">
      <c r="A12" s="455" t="s">
        <v>189</v>
      </c>
      <c r="B12" s="456"/>
      <c r="C12" s="456" t="s">
        <v>18</v>
      </c>
      <c r="D12" s="456" t="s">
        <v>2</v>
      </c>
      <c r="E12" s="462" t="s">
        <v>3</v>
      </c>
      <c r="F12" s="463"/>
      <c r="G12" s="484" t="s">
        <v>4</v>
      </c>
      <c r="H12" s="105"/>
      <c r="K12" s="106"/>
    </row>
    <row r="13" spans="1:11" s="107" customFormat="1" ht="100.5" customHeight="1">
      <c r="A13" s="457"/>
      <c r="B13" s="362"/>
      <c r="C13" s="362"/>
      <c r="D13" s="362"/>
      <c r="E13" s="464"/>
      <c r="F13" s="465"/>
      <c r="G13" s="485"/>
      <c r="H13" s="105"/>
      <c r="K13" s="106"/>
    </row>
    <row r="14" spans="1:11" s="107" customFormat="1" ht="1.5" customHeight="1">
      <c r="A14" s="457"/>
      <c r="B14" s="362"/>
      <c r="C14" s="362"/>
      <c r="D14" s="362"/>
      <c r="E14" s="362" t="s">
        <v>94</v>
      </c>
      <c r="F14" s="362" t="s">
        <v>95</v>
      </c>
      <c r="G14" s="485"/>
      <c r="H14" s="105"/>
    </row>
    <row r="15" spans="1:11" s="107" customFormat="1" ht="110.25" customHeight="1" thickBot="1">
      <c r="A15" s="68" t="s">
        <v>7</v>
      </c>
      <c r="B15" s="134" t="s">
        <v>66</v>
      </c>
      <c r="C15" s="458"/>
      <c r="D15" s="458"/>
      <c r="E15" s="458"/>
      <c r="F15" s="458"/>
      <c r="G15" s="486"/>
      <c r="H15" s="105"/>
    </row>
    <row r="16" spans="1:11" s="107" customFormat="1" ht="29.25" customHeight="1" thickBot="1">
      <c r="A16" s="69">
        <v>8200</v>
      </c>
      <c r="B16" s="70">
        <v>0</v>
      </c>
      <c r="C16" s="71">
        <v>74</v>
      </c>
      <c r="D16" s="71">
        <v>1055</v>
      </c>
      <c r="E16" s="70">
        <v>8126</v>
      </c>
      <c r="F16" s="70">
        <v>0</v>
      </c>
      <c r="G16" s="165">
        <v>0</v>
      </c>
      <c r="H16" s="105"/>
      <c r="I16" s="105"/>
    </row>
    <row r="17" spans="1:10" s="107" customFormat="1" ht="9.75" customHeight="1">
      <c r="A17" s="3"/>
      <c r="B17" s="3"/>
      <c r="C17" s="3"/>
      <c r="D17" s="3"/>
      <c r="E17" s="3"/>
      <c r="F17" s="3"/>
      <c r="G17" s="3"/>
      <c r="H17" s="3"/>
      <c r="I17" s="3"/>
    </row>
    <row r="18" spans="1:10" s="72" customFormat="1" ht="21" customHeight="1">
      <c r="A18" s="447" t="s">
        <v>96</v>
      </c>
      <c r="B18" s="447"/>
      <c r="C18" s="447"/>
      <c r="D18" s="447"/>
      <c r="E18" s="447"/>
      <c r="F18" s="447"/>
      <c r="G18" s="447"/>
      <c r="H18" s="447"/>
      <c r="I18" s="447"/>
      <c r="J18" s="447"/>
    </row>
    <row r="19" spans="1:10" s="72" customFormat="1" ht="45" customHeight="1">
      <c r="A19" s="447" t="s">
        <v>97</v>
      </c>
      <c r="B19" s="447"/>
      <c r="C19" s="447"/>
      <c r="D19" s="447"/>
      <c r="E19" s="447"/>
      <c r="F19" s="447"/>
      <c r="G19" s="447"/>
      <c r="H19" s="447"/>
      <c r="I19" s="447"/>
      <c r="J19" s="447"/>
    </row>
    <row r="20" spans="1:10" s="107" customFormat="1" ht="19.5" customHeight="1" thickBot="1">
      <c r="A20" s="131"/>
      <c r="B20" s="132"/>
      <c r="C20" s="132"/>
      <c r="D20" s="132"/>
      <c r="E20" s="132"/>
      <c r="F20" s="132"/>
      <c r="G20" s="132"/>
      <c r="H20" s="132"/>
      <c r="I20" s="132"/>
    </row>
    <row r="21" spans="1:10" s="107" customFormat="1" ht="30" customHeight="1" thickBot="1">
      <c r="A21" s="449" t="s">
        <v>190</v>
      </c>
      <c r="B21" s="449"/>
      <c r="C21" s="449"/>
      <c r="D21" s="449"/>
      <c r="E21" s="449"/>
      <c r="F21" s="449"/>
      <c r="G21" s="166" t="s">
        <v>191</v>
      </c>
      <c r="H21" s="105"/>
      <c r="I21" s="105"/>
    </row>
    <row r="22" spans="1:10" s="107" customFormat="1" ht="19.5" customHeight="1">
      <c r="A22" s="131"/>
      <c r="B22" s="132"/>
      <c r="C22" s="132"/>
      <c r="D22" s="132"/>
      <c r="E22" s="132"/>
      <c r="F22" s="132"/>
      <c r="G22" s="132"/>
      <c r="H22" s="132"/>
      <c r="I22" s="132"/>
    </row>
    <row r="23" spans="1:10" s="107" customFormat="1" ht="19.5" customHeight="1">
      <c r="A23" s="131"/>
      <c r="B23" s="132"/>
      <c r="C23" s="132"/>
      <c r="D23" s="132"/>
      <c r="E23" s="132"/>
      <c r="F23" s="132"/>
      <c r="G23" s="132"/>
      <c r="H23" s="132"/>
      <c r="I23" s="132"/>
    </row>
    <row r="24" spans="1:10" s="107" customFormat="1" ht="18" customHeight="1">
      <c r="A24" s="450" t="s">
        <v>71</v>
      </c>
      <c r="B24" s="451"/>
      <c r="C24" s="451"/>
      <c r="D24" s="451"/>
      <c r="E24" s="451"/>
      <c r="F24" s="451"/>
      <c r="G24" s="451"/>
      <c r="H24" s="451"/>
      <c r="I24" s="451"/>
      <c r="J24" s="452"/>
    </row>
    <row r="25" spans="1:10" s="107" customFormat="1" ht="17.25" customHeight="1">
      <c r="A25" s="131"/>
      <c r="B25" s="132"/>
      <c r="C25" s="132"/>
      <c r="D25" s="132"/>
      <c r="E25" s="132"/>
      <c r="F25" s="132"/>
      <c r="G25" s="132"/>
      <c r="H25" s="132"/>
      <c r="I25" s="132"/>
    </row>
    <row r="26" spans="1:10" s="107" customFormat="1" ht="20.100000000000001" customHeight="1">
      <c r="A26" s="453" t="s">
        <v>91</v>
      </c>
      <c r="B26" s="454"/>
      <c r="C26" s="16">
        <v>402</v>
      </c>
      <c r="D26" s="132"/>
      <c r="E26" s="132"/>
      <c r="F26" s="132"/>
      <c r="G26" s="132"/>
      <c r="H26" s="132"/>
      <c r="I26" s="132"/>
    </row>
    <row r="27" spans="1:10" s="107" customFormat="1" ht="20.100000000000001" customHeight="1">
      <c r="A27" s="453" t="s">
        <v>92</v>
      </c>
      <c r="B27" s="454"/>
      <c r="C27" s="16">
        <v>353</v>
      </c>
      <c r="D27" s="132"/>
      <c r="E27" s="132"/>
      <c r="F27" s="132"/>
      <c r="G27" s="132"/>
      <c r="H27" s="132"/>
      <c r="I27" s="132"/>
    </row>
    <row r="28" spans="1:10" s="107" customFormat="1"/>
    <row r="29" spans="1:10" s="107" customFormat="1" ht="45.75" customHeight="1" thickBot="1"/>
    <row r="30" spans="1:10" s="107" customFormat="1" ht="24.75" customHeight="1" thickBot="1">
      <c r="A30" s="444" t="s">
        <v>9</v>
      </c>
      <c r="B30" s="445"/>
      <c r="C30" s="445"/>
      <c r="D30" s="445"/>
      <c r="E30" s="445"/>
      <c r="F30" s="445"/>
      <c r="G30" s="445"/>
      <c r="H30" s="446"/>
      <c r="I30" s="105"/>
      <c r="J30" s="105"/>
    </row>
    <row r="31" spans="1:10" s="107" customFormat="1" ht="16.5" customHeight="1">
      <c r="I31" s="105"/>
      <c r="J31" s="105"/>
    </row>
    <row r="32" spans="1:10" s="107" customFormat="1" ht="25.5" customHeight="1">
      <c r="A32" s="159" t="s">
        <v>98</v>
      </c>
      <c r="B32" s="159"/>
      <c r="C32" s="159"/>
      <c r="D32" s="159"/>
      <c r="E32" s="159"/>
      <c r="F32" s="159"/>
      <c r="G32" s="159"/>
      <c r="H32" s="159" t="s">
        <v>191</v>
      </c>
      <c r="I32" s="105"/>
      <c r="J32" s="105"/>
    </row>
    <row r="33" spans="1:10" s="107" customFormat="1" ht="9" customHeight="1">
      <c r="A33" s="73"/>
      <c r="B33" s="73"/>
      <c r="C33" s="73"/>
      <c r="D33" s="73"/>
      <c r="E33" s="73"/>
      <c r="F33" s="73"/>
      <c r="G33" s="73"/>
      <c r="H33" s="73"/>
      <c r="I33" s="73"/>
      <c r="J33" s="73"/>
    </row>
    <row r="34" spans="1:10" s="107" customFormat="1" ht="15.75" customHeight="1">
      <c r="A34" s="162"/>
      <c r="B34" s="3"/>
    </row>
    <row r="35" spans="1:10" s="107" customFormat="1" ht="17.25" customHeight="1" thickBot="1">
      <c r="A35" s="162"/>
      <c r="B35" s="3"/>
    </row>
    <row r="36" spans="1:10" s="107" customFormat="1" ht="27" customHeight="1" thickBot="1">
      <c r="A36" s="444" t="s">
        <v>76</v>
      </c>
      <c r="B36" s="446"/>
    </row>
    <row r="37" spans="1:10" s="107" customFormat="1" ht="16.5" customHeight="1"/>
    <row r="38" spans="1:10" s="107" customFormat="1" ht="71.25">
      <c r="A38" s="129" t="s">
        <v>10</v>
      </c>
      <c r="B38" s="129" t="s">
        <v>11</v>
      </c>
      <c r="C38" s="129" t="s">
        <v>12</v>
      </c>
      <c r="D38" s="129" t="s">
        <v>77</v>
      </c>
    </row>
    <row r="39" spans="1:10" s="107" customFormat="1" ht="25.5" customHeight="1">
      <c r="A39" s="16">
        <v>238</v>
      </c>
      <c r="B39" s="16">
        <v>238</v>
      </c>
      <c r="C39" s="16">
        <v>238</v>
      </c>
      <c r="D39" s="130">
        <v>0</v>
      </c>
    </row>
  </sheetData>
  <mergeCells count="21">
    <mergeCell ref="D12:D15"/>
    <mergeCell ref="E14:E15"/>
    <mergeCell ref="F14:F15"/>
    <mergeCell ref="A18:J18"/>
    <mergeCell ref="A19:J19"/>
    <mergeCell ref="A36:B36"/>
    <mergeCell ref="A27:B27"/>
    <mergeCell ref="A30:H30"/>
    <mergeCell ref="A11:I11"/>
    <mergeCell ref="A3:J3"/>
    <mergeCell ref="A5:J5"/>
    <mergeCell ref="A6:J6"/>
    <mergeCell ref="B8:I8"/>
    <mergeCell ref="A10:J10"/>
    <mergeCell ref="E12:F13"/>
    <mergeCell ref="G12:G15"/>
    <mergeCell ref="A21:F21"/>
    <mergeCell ref="A24:J24"/>
    <mergeCell ref="A26:B26"/>
    <mergeCell ref="A12:B14"/>
    <mergeCell ref="C12:C15"/>
  </mergeCell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47"/>
  <sheetViews>
    <sheetView topLeftCell="A7" workbookViewId="0">
      <selection activeCell="A11" sqref="A11:I11"/>
    </sheetView>
  </sheetViews>
  <sheetFormatPr baseColWidth="10" defaultColWidth="11.42578125" defaultRowHeight="15"/>
  <cols>
    <col min="1" max="1" width="18.28515625" style="77" customWidth="1"/>
    <col min="2" max="2" width="20" style="77" customWidth="1"/>
    <col min="3" max="3" width="17" style="77" customWidth="1"/>
    <col min="4" max="4" width="17.140625" style="77" customWidth="1"/>
    <col min="5" max="5" width="14.7109375" style="77" customWidth="1"/>
    <col min="6" max="6" width="15.28515625" style="77" customWidth="1"/>
    <col min="7" max="7" width="14.7109375" style="77" customWidth="1"/>
    <col min="8" max="8" width="15.28515625" style="77" customWidth="1"/>
    <col min="9" max="9" width="16.42578125" style="77" customWidth="1"/>
    <col min="10" max="16384" width="11.42578125" style="77"/>
  </cols>
  <sheetData>
    <row r="1" spans="1:11" s="106" customFormat="1"/>
    <row r="2" spans="1:11" ht="15.75" thickBot="1"/>
    <row r="3" spans="1:11" s="106" customFormat="1" ht="18.75" thickBot="1">
      <c r="A3" s="513" t="s">
        <v>58</v>
      </c>
      <c r="B3" s="514"/>
      <c r="C3" s="514"/>
      <c r="D3" s="514"/>
      <c r="E3" s="514"/>
      <c r="F3" s="514"/>
      <c r="G3" s="514"/>
      <c r="H3" s="514"/>
      <c r="I3" s="514"/>
      <c r="J3" s="515"/>
    </row>
    <row r="4" spans="1:11" s="106" customFormat="1" ht="8.25" customHeight="1" thickBot="1">
      <c r="A4" s="81"/>
      <c r="B4" s="79"/>
      <c r="C4" s="79"/>
      <c r="D4" s="79"/>
      <c r="E4" s="79"/>
      <c r="F4" s="79"/>
      <c r="G4" s="79"/>
      <c r="H4" s="79"/>
      <c r="I4" s="79"/>
      <c r="J4" s="79"/>
    </row>
    <row r="5" spans="1:11" s="106" customFormat="1" ht="18.75" customHeight="1" thickBot="1">
      <c r="A5" s="522" t="s">
        <v>78</v>
      </c>
      <c r="B5" s="523"/>
      <c r="C5" s="523"/>
      <c r="D5" s="523"/>
      <c r="E5" s="523"/>
      <c r="F5" s="523"/>
      <c r="G5" s="523"/>
      <c r="H5" s="523"/>
      <c r="I5" s="523"/>
      <c r="J5" s="524"/>
    </row>
    <row r="6" spans="1:11" s="106" customFormat="1" ht="20.25" customHeight="1">
      <c r="A6" s="525" t="s">
        <v>60</v>
      </c>
      <c r="B6" s="525"/>
      <c r="C6" s="525"/>
      <c r="D6" s="525"/>
      <c r="E6" s="525"/>
      <c r="F6" s="525"/>
      <c r="G6" s="525"/>
      <c r="H6" s="525"/>
      <c r="I6" s="525"/>
      <c r="J6" s="525"/>
    </row>
    <row r="7" spans="1:11" s="106" customFormat="1" ht="15.75" thickBot="1"/>
    <row r="8" spans="1:11" s="82" customFormat="1" ht="16.5" thickBot="1">
      <c r="A8" s="89" t="s">
        <v>101</v>
      </c>
      <c r="B8" s="526" t="s">
        <v>112</v>
      </c>
      <c r="C8" s="527"/>
      <c r="D8" s="527"/>
      <c r="E8" s="527"/>
      <c r="F8" s="527"/>
      <c r="G8" s="527"/>
      <c r="H8" s="527"/>
      <c r="I8" s="528"/>
    </row>
    <row r="9" spans="1:11" s="106" customFormat="1" ht="15.75" thickBot="1">
      <c r="A9" s="137"/>
      <c r="B9" s="80"/>
      <c r="C9" s="80"/>
      <c r="D9" s="80"/>
      <c r="E9" s="80"/>
      <c r="F9" s="80"/>
      <c r="G9" s="80"/>
      <c r="H9" s="80"/>
      <c r="I9" s="80"/>
    </row>
    <row r="10" spans="1:11" s="107" customFormat="1" ht="18.75" customHeight="1" thickBot="1">
      <c r="A10" s="529" t="s">
        <v>0</v>
      </c>
      <c r="B10" s="530"/>
      <c r="C10" s="530"/>
      <c r="D10" s="530"/>
      <c r="E10" s="530"/>
      <c r="F10" s="530"/>
      <c r="G10" s="530"/>
      <c r="H10" s="530"/>
      <c r="I10" s="530"/>
      <c r="J10" s="531"/>
      <c r="K10" s="106"/>
    </row>
    <row r="11" spans="1:11" s="107" customFormat="1" ht="15.75" thickBot="1">
      <c r="A11" s="532"/>
      <c r="B11" s="533"/>
      <c r="C11" s="533"/>
      <c r="D11" s="533"/>
      <c r="E11" s="533"/>
      <c r="F11" s="533"/>
      <c r="G11" s="533"/>
      <c r="H11" s="533"/>
      <c r="I11" s="533"/>
      <c r="J11" s="106"/>
      <c r="K11" s="106"/>
    </row>
    <row r="12" spans="1:11" s="107" customFormat="1">
      <c r="A12" s="516" t="s">
        <v>1</v>
      </c>
      <c r="B12" s="517"/>
      <c r="C12" s="517" t="s">
        <v>26</v>
      </c>
      <c r="D12" s="517" t="s">
        <v>2</v>
      </c>
      <c r="E12" s="517" t="s">
        <v>3</v>
      </c>
      <c r="F12" s="517"/>
      <c r="G12" s="517"/>
      <c r="H12" s="517"/>
      <c r="I12" s="519" t="s">
        <v>4</v>
      </c>
      <c r="J12" s="106"/>
      <c r="K12" s="106"/>
    </row>
    <row r="13" spans="1:11" s="107" customFormat="1" ht="15.75" customHeight="1">
      <c r="A13" s="518"/>
      <c r="B13" s="510"/>
      <c r="C13" s="510"/>
      <c r="D13" s="510"/>
      <c r="E13" s="510" t="s">
        <v>5</v>
      </c>
      <c r="F13" s="510"/>
      <c r="G13" s="510" t="s">
        <v>6</v>
      </c>
      <c r="H13" s="510"/>
      <c r="I13" s="520"/>
      <c r="J13" s="106"/>
      <c r="K13" s="106"/>
    </row>
    <row r="14" spans="1:11" s="107" customFormat="1" ht="1.5" customHeight="1">
      <c r="A14" s="518"/>
      <c r="B14" s="510"/>
      <c r="C14" s="510"/>
      <c r="D14" s="510"/>
      <c r="E14" s="510" t="s">
        <v>104</v>
      </c>
      <c r="F14" s="510" t="s">
        <v>105</v>
      </c>
      <c r="G14" s="510" t="s">
        <v>104</v>
      </c>
      <c r="H14" s="510" t="s">
        <v>105</v>
      </c>
      <c r="I14" s="520"/>
    </row>
    <row r="15" spans="1:11" s="107" customFormat="1" ht="43.5" thickBot="1">
      <c r="A15" s="88" t="s">
        <v>7</v>
      </c>
      <c r="B15" s="136" t="s">
        <v>66</v>
      </c>
      <c r="C15" s="511"/>
      <c r="D15" s="511"/>
      <c r="E15" s="511"/>
      <c r="F15" s="511"/>
      <c r="G15" s="511"/>
      <c r="H15" s="511"/>
      <c r="I15" s="521"/>
    </row>
    <row r="16" spans="1:11" s="107" customFormat="1" ht="29.25" customHeight="1" thickBot="1">
      <c r="A16" s="83">
        <v>165529</v>
      </c>
      <c r="B16" s="84"/>
      <c r="C16" s="84"/>
      <c r="D16" s="85">
        <v>16841</v>
      </c>
      <c r="E16" s="84"/>
      <c r="F16" s="84"/>
      <c r="G16" s="85">
        <v>164375</v>
      </c>
      <c r="H16" s="84"/>
      <c r="I16" s="74">
        <v>15382</v>
      </c>
    </row>
    <row r="17" spans="1:10" s="107" customFormat="1" ht="9.75" customHeight="1">
      <c r="A17" s="78"/>
      <c r="B17" s="78"/>
      <c r="C17" s="78"/>
      <c r="D17" s="78"/>
      <c r="E17" s="78"/>
      <c r="F17" s="78"/>
      <c r="G17" s="78"/>
      <c r="H17" s="78"/>
      <c r="I17" s="78"/>
    </row>
    <row r="18" spans="1:10" s="86" customFormat="1" ht="21" customHeight="1">
      <c r="A18" s="512" t="s">
        <v>106</v>
      </c>
      <c r="B18" s="512"/>
      <c r="C18" s="512"/>
      <c r="D18" s="512"/>
      <c r="E18" s="512"/>
      <c r="F18" s="512"/>
      <c r="G18" s="512"/>
      <c r="H18" s="512"/>
      <c r="I18" s="512"/>
      <c r="J18" s="512"/>
    </row>
    <row r="19" spans="1:10" s="86" customFormat="1" ht="45" customHeight="1">
      <c r="A19" s="512" t="s">
        <v>107</v>
      </c>
      <c r="B19" s="512"/>
      <c r="C19" s="512"/>
      <c r="D19" s="512"/>
      <c r="E19" s="512"/>
      <c r="F19" s="512"/>
      <c r="G19" s="512"/>
      <c r="H19" s="512"/>
      <c r="I19" s="512"/>
      <c r="J19" s="512"/>
    </row>
    <row r="20" spans="1:10" s="107" customFormat="1" ht="19.5" customHeight="1">
      <c r="A20" s="140"/>
      <c r="B20" s="132"/>
      <c r="C20" s="132"/>
      <c r="D20" s="132"/>
      <c r="E20" s="132"/>
      <c r="F20" s="132"/>
      <c r="G20" s="132"/>
      <c r="H20" s="132"/>
      <c r="I20" s="132"/>
    </row>
    <row r="21" spans="1:10" s="107" customFormat="1" ht="18.75" customHeight="1">
      <c r="A21" s="504" t="s">
        <v>68</v>
      </c>
      <c r="B21" s="505"/>
      <c r="C21" s="505"/>
      <c r="D21" s="505"/>
      <c r="E21" s="505"/>
      <c r="F21" s="505"/>
      <c r="G21" s="505"/>
      <c r="H21" s="505"/>
      <c r="I21" s="505"/>
      <c r="J21" s="506"/>
    </row>
    <row r="22" spans="1:10" s="107" customFormat="1" ht="8.25" customHeight="1">
      <c r="E22" s="132"/>
      <c r="F22" s="132"/>
      <c r="G22" s="132"/>
      <c r="H22" s="132"/>
      <c r="I22" s="132"/>
    </row>
    <row r="23" spans="1:10" s="107" customFormat="1" ht="20.100000000000001" customHeight="1">
      <c r="A23" s="500" t="s">
        <v>69</v>
      </c>
      <c r="B23" s="454"/>
      <c r="C23" s="135"/>
      <c r="E23" s="132"/>
      <c r="F23" s="132"/>
      <c r="G23" s="132"/>
      <c r="H23" s="132"/>
      <c r="I23" s="132"/>
    </row>
    <row r="24" spans="1:10" s="107" customFormat="1" ht="21.75" customHeight="1">
      <c r="A24" s="500" t="s">
        <v>70</v>
      </c>
      <c r="B24" s="454"/>
      <c r="C24" s="135" t="s">
        <v>27</v>
      </c>
      <c r="E24" s="132"/>
      <c r="F24" s="132"/>
      <c r="G24" s="132"/>
      <c r="H24" s="132"/>
      <c r="I24" s="132"/>
    </row>
    <row r="25" spans="1:10" s="107" customFormat="1" ht="19.5" customHeight="1">
      <c r="A25" s="140"/>
      <c r="B25" s="132"/>
      <c r="C25" s="132"/>
      <c r="D25" s="132"/>
      <c r="E25" s="132"/>
      <c r="F25" s="132"/>
      <c r="G25" s="132"/>
      <c r="H25" s="132"/>
      <c r="I25" s="132"/>
    </row>
    <row r="26" spans="1:10" s="107" customFormat="1" ht="18" customHeight="1">
      <c r="A26" s="504" t="s">
        <v>71</v>
      </c>
      <c r="B26" s="505"/>
      <c r="C26" s="505"/>
      <c r="D26" s="505"/>
      <c r="E26" s="505"/>
      <c r="F26" s="505"/>
      <c r="G26" s="505"/>
      <c r="H26" s="505"/>
      <c r="I26" s="505"/>
      <c r="J26" s="506"/>
    </row>
    <row r="27" spans="1:10" s="107" customFormat="1" ht="8.25" customHeight="1">
      <c r="A27" s="140"/>
      <c r="B27" s="132"/>
      <c r="C27" s="132"/>
      <c r="D27" s="132"/>
      <c r="E27" s="132"/>
      <c r="F27" s="132"/>
      <c r="G27" s="132"/>
      <c r="H27" s="132"/>
      <c r="I27" s="132"/>
    </row>
    <row r="28" spans="1:10" s="107" customFormat="1" ht="20.100000000000001" customHeight="1">
      <c r="A28" s="500" t="s">
        <v>91</v>
      </c>
      <c r="B28" s="454"/>
      <c r="C28" s="138"/>
      <c r="D28" s="132"/>
      <c r="E28" s="132"/>
      <c r="F28" s="132"/>
      <c r="G28" s="132"/>
      <c r="H28" s="132"/>
      <c r="I28" s="132"/>
    </row>
    <row r="29" spans="1:10" s="107" customFormat="1" ht="20.100000000000001" customHeight="1">
      <c r="A29" s="500" t="s">
        <v>92</v>
      </c>
      <c r="B29" s="454"/>
      <c r="C29" s="138"/>
      <c r="D29" s="132"/>
      <c r="E29" s="132"/>
      <c r="F29" s="132"/>
      <c r="G29" s="132"/>
      <c r="H29" s="132"/>
      <c r="I29" s="132"/>
    </row>
    <row r="30" spans="1:10" s="107" customFormat="1"/>
    <row r="31" spans="1:10" s="107" customFormat="1" ht="15.75" thickBot="1"/>
    <row r="32" spans="1:10" s="107" customFormat="1" ht="18.75" thickBot="1">
      <c r="A32" s="507" t="s">
        <v>9</v>
      </c>
      <c r="B32" s="508"/>
      <c r="C32" s="508"/>
      <c r="D32" s="508"/>
      <c r="E32" s="508"/>
      <c r="F32" s="508"/>
      <c r="G32" s="508"/>
      <c r="H32" s="508"/>
      <c r="I32" s="508"/>
      <c r="J32" s="509"/>
    </row>
    <row r="33" spans="1:10" s="107" customFormat="1" ht="9.75" customHeight="1"/>
    <row r="34" spans="1:10" s="107" customFormat="1" ht="18" customHeight="1">
      <c r="A34" s="503" t="s">
        <v>98</v>
      </c>
      <c r="B34" s="503"/>
      <c r="C34" s="503"/>
      <c r="D34" s="503"/>
      <c r="E34" s="503"/>
      <c r="F34" s="503"/>
      <c r="G34" s="503"/>
      <c r="H34" s="503"/>
      <c r="I34" s="503"/>
      <c r="J34" s="503"/>
    </row>
    <row r="35" spans="1:10" s="107" customFormat="1" ht="9" customHeight="1">
      <c r="A35" s="87"/>
      <c r="B35" s="87"/>
      <c r="C35" s="87"/>
      <c r="D35" s="87"/>
      <c r="E35" s="87"/>
      <c r="F35" s="87"/>
      <c r="G35" s="87"/>
      <c r="H35" s="87"/>
      <c r="I35" s="87"/>
      <c r="J35" s="87"/>
    </row>
    <row r="36" spans="1:10" s="107" customFormat="1" ht="20.100000000000001" customHeight="1">
      <c r="A36" s="501" t="s">
        <v>21</v>
      </c>
      <c r="B36" s="502"/>
      <c r="C36" s="101"/>
    </row>
    <row r="37" spans="1:10" s="107" customFormat="1" ht="20.100000000000001" customHeight="1">
      <c r="A37" s="501" t="s">
        <v>75</v>
      </c>
      <c r="B37" s="502"/>
      <c r="C37" s="75"/>
    </row>
    <row r="38" spans="1:10" s="107" customFormat="1">
      <c r="A38" s="78"/>
      <c r="B38" s="78"/>
    </row>
    <row r="39" spans="1:10" s="107" customFormat="1">
      <c r="A39" s="503" t="s">
        <v>76</v>
      </c>
      <c r="B39" s="503"/>
    </row>
    <row r="40" spans="1:10" s="107" customFormat="1" ht="8.25" customHeight="1"/>
    <row r="41" spans="1:10" s="107" customFormat="1" ht="71.25">
      <c r="A41" s="135" t="s">
        <v>10</v>
      </c>
      <c r="B41" s="135" t="s">
        <v>11</v>
      </c>
      <c r="C41" s="135" t="s">
        <v>12</v>
      </c>
      <c r="D41" s="135" t="s">
        <v>77</v>
      </c>
    </row>
    <row r="42" spans="1:10" s="107" customFormat="1" ht="25.5" customHeight="1">
      <c r="A42" s="101">
        <v>1943</v>
      </c>
      <c r="B42" s="101">
        <v>1943</v>
      </c>
      <c r="C42" s="101">
        <v>1943</v>
      </c>
      <c r="D42" s="101"/>
    </row>
    <row r="43" spans="1:10" s="107" customFormat="1"/>
    <row r="44" spans="1:10" s="107" customFormat="1"/>
    <row r="45" spans="1:10" s="107" customFormat="1"/>
    <row r="46" spans="1:10" s="107" customFormat="1"/>
    <row r="47" spans="1:10" s="106" customFormat="1"/>
  </sheetData>
  <mergeCells count="30">
    <mergeCell ref="A3:J3"/>
    <mergeCell ref="A12:B14"/>
    <mergeCell ref="C12:C15"/>
    <mergeCell ref="D12:D15"/>
    <mergeCell ref="E12:H12"/>
    <mergeCell ref="I12:I15"/>
    <mergeCell ref="E13:F13"/>
    <mergeCell ref="A5:J5"/>
    <mergeCell ref="A6:J6"/>
    <mergeCell ref="B8:I8"/>
    <mergeCell ref="A10:J10"/>
    <mergeCell ref="A11:I11"/>
    <mergeCell ref="G13:H13"/>
    <mergeCell ref="E14:E15"/>
    <mergeCell ref="F14:F15"/>
    <mergeCell ref="G14:G15"/>
    <mergeCell ref="H14:H15"/>
    <mergeCell ref="A18:J18"/>
    <mergeCell ref="A19:J19"/>
    <mergeCell ref="A21:J21"/>
    <mergeCell ref="A23:B23"/>
    <mergeCell ref="A24:B24"/>
    <mergeCell ref="A36:B36"/>
    <mergeCell ref="A37:B37"/>
    <mergeCell ref="A39:B39"/>
    <mergeCell ref="A26:J26"/>
    <mergeCell ref="A28:B28"/>
    <mergeCell ref="A29:B29"/>
    <mergeCell ref="A32:J32"/>
    <mergeCell ref="A34:J34"/>
  </mergeCells>
  <pageMargins left="0" right="0" top="0" bottom="0" header="0.31496062992125984" footer="0.31496062992125984"/>
  <pageSetup paperSize="9" orientation="landscape" r:id="rId1"/>
  <drawing r:id="rId2"/>
  <legacy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46"/>
  <sheetViews>
    <sheetView workbookViewId="0">
      <selection activeCell="B8" sqref="B8:I8"/>
    </sheetView>
  </sheetViews>
  <sheetFormatPr baseColWidth="10" defaultColWidth="11.42578125" defaultRowHeight="15"/>
  <cols>
    <col min="1" max="1" width="18.28515625" style="77" customWidth="1"/>
    <col min="2" max="2" width="20" style="77" customWidth="1"/>
    <col min="3" max="3" width="17" style="77" customWidth="1"/>
    <col min="4" max="4" width="17.140625" style="77" customWidth="1"/>
    <col min="5" max="5" width="14.7109375" style="77" customWidth="1"/>
    <col min="6" max="6" width="15.28515625" style="77" customWidth="1"/>
    <col min="7" max="7" width="14.7109375" style="77" customWidth="1"/>
    <col min="8" max="8" width="15.28515625" style="77" customWidth="1"/>
    <col min="9" max="9" width="16.42578125" style="77" customWidth="1"/>
    <col min="10" max="16384" width="11.42578125" style="77"/>
  </cols>
  <sheetData>
    <row r="1" spans="1:11" s="106" customFormat="1"/>
    <row r="2" spans="1:11" ht="15.75" thickBot="1"/>
    <row r="3" spans="1:11" s="106" customFormat="1" ht="18.75" thickBot="1">
      <c r="A3" s="513" t="s">
        <v>58</v>
      </c>
      <c r="B3" s="514"/>
      <c r="C3" s="514"/>
      <c r="D3" s="514"/>
      <c r="E3" s="514"/>
      <c r="F3" s="514"/>
      <c r="G3" s="514"/>
      <c r="H3" s="514"/>
      <c r="I3" s="514"/>
      <c r="J3" s="515"/>
    </row>
    <row r="4" spans="1:11" s="106" customFormat="1" ht="8.25" customHeight="1" thickBot="1">
      <c r="A4" s="81"/>
      <c r="B4" s="79"/>
      <c r="C4" s="79"/>
      <c r="D4" s="79"/>
      <c r="E4" s="79"/>
      <c r="F4" s="79"/>
      <c r="G4" s="79"/>
      <c r="H4" s="79"/>
      <c r="I4" s="79"/>
      <c r="J4" s="79"/>
    </row>
    <row r="5" spans="1:11" s="106" customFormat="1" ht="18.75" customHeight="1" thickBot="1">
      <c r="A5" s="522" t="s">
        <v>78</v>
      </c>
      <c r="B5" s="523"/>
      <c r="C5" s="523"/>
      <c r="D5" s="523"/>
      <c r="E5" s="523"/>
      <c r="F5" s="523"/>
      <c r="G5" s="523"/>
      <c r="H5" s="523"/>
      <c r="I5" s="523"/>
      <c r="J5" s="524"/>
    </row>
    <row r="6" spans="1:11" s="106" customFormat="1" ht="20.25" customHeight="1">
      <c r="A6" s="525" t="s">
        <v>60</v>
      </c>
      <c r="B6" s="525"/>
      <c r="C6" s="525"/>
      <c r="D6" s="525"/>
      <c r="E6" s="525"/>
      <c r="F6" s="525"/>
      <c r="G6" s="525"/>
      <c r="H6" s="525"/>
      <c r="I6" s="525"/>
      <c r="J6" s="525"/>
    </row>
    <row r="7" spans="1:11" s="106" customFormat="1" ht="15.75" thickBot="1"/>
    <row r="8" spans="1:11" s="82" customFormat="1" ht="16.5" thickBot="1">
      <c r="A8" s="89" t="s">
        <v>101</v>
      </c>
      <c r="B8" s="526" t="s">
        <v>113</v>
      </c>
      <c r="C8" s="527"/>
      <c r="D8" s="527"/>
      <c r="E8" s="527"/>
      <c r="F8" s="527"/>
      <c r="G8" s="527"/>
      <c r="H8" s="527"/>
      <c r="I8" s="528"/>
    </row>
    <row r="9" spans="1:11" s="106" customFormat="1" ht="15.75" thickBot="1">
      <c r="A9" s="137"/>
      <c r="B9" s="80"/>
      <c r="C9" s="80"/>
      <c r="D9" s="80"/>
      <c r="E9" s="80"/>
      <c r="F9" s="80"/>
      <c r="G9" s="80"/>
      <c r="H9" s="80"/>
      <c r="I9" s="80"/>
    </row>
    <row r="10" spans="1:11" s="107" customFormat="1" ht="18.75" customHeight="1" thickBot="1">
      <c r="A10" s="529" t="s">
        <v>0</v>
      </c>
      <c r="B10" s="530"/>
      <c r="C10" s="530"/>
      <c r="D10" s="530"/>
      <c r="E10" s="530"/>
      <c r="F10" s="530"/>
      <c r="G10" s="530"/>
      <c r="H10" s="530"/>
      <c r="I10" s="530"/>
      <c r="J10" s="531"/>
      <c r="K10" s="106"/>
    </row>
    <row r="11" spans="1:11" s="107" customFormat="1" ht="15.75" thickBot="1">
      <c r="A11" s="532"/>
      <c r="B11" s="533"/>
      <c r="C11" s="533"/>
      <c r="D11" s="533"/>
      <c r="E11" s="533"/>
      <c r="F11" s="533"/>
      <c r="G11" s="533"/>
      <c r="H11" s="533"/>
      <c r="I11" s="533"/>
      <c r="J11" s="106"/>
      <c r="K11" s="106"/>
    </row>
    <row r="12" spans="1:11" s="107" customFormat="1">
      <c r="A12" s="516" t="s">
        <v>1</v>
      </c>
      <c r="B12" s="517"/>
      <c r="C12" s="517" t="s">
        <v>26</v>
      </c>
      <c r="D12" s="517" t="s">
        <v>2</v>
      </c>
      <c r="E12" s="517" t="s">
        <v>3</v>
      </c>
      <c r="F12" s="517"/>
      <c r="G12" s="517"/>
      <c r="H12" s="517"/>
      <c r="I12" s="519" t="s">
        <v>4</v>
      </c>
      <c r="J12" s="106"/>
      <c r="K12" s="106"/>
    </row>
    <row r="13" spans="1:11" s="107" customFormat="1" ht="15.75" customHeight="1">
      <c r="A13" s="518"/>
      <c r="B13" s="510"/>
      <c r="C13" s="510"/>
      <c r="D13" s="510"/>
      <c r="E13" s="510" t="s">
        <v>5</v>
      </c>
      <c r="F13" s="510"/>
      <c r="G13" s="510" t="s">
        <v>6</v>
      </c>
      <c r="H13" s="510"/>
      <c r="I13" s="520"/>
      <c r="J13" s="106"/>
      <c r="K13" s="106"/>
    </row>
    <row r="14" spans="1:11" s="107" customFormat="1" ht="1.5" customHeight="1">
      <c r="A14" s="518"/>
      <c r="B14" s="510"/>
      <c r="C14" s="510"/>
      <c r="D14" s="510"/>
      <c r="E14" s="510" t="s">
        <v>104</v>
      </c>
      <c r="F14" s="510" t="s">
        <v>105</v>
      </c>
      <c r="G14" s="510" t="s">
        <v>104</v>
      </c>
      <c r="H14" s="510" t="s">
        <v>105</v>
      </c>
      <c r="I14" s="520"/>
    </row>
    <row r="15" spans="1:11" s="107" customFormat="1" ht="43.5" thickBot="1">
      <c r="A15" s="88" t="s">
        <v>7</v>
      </c>
      <c r="B15" s="136" t="s">
        <v>66</v>
      </c>
      <c r="C15" s="511"/>
      <c r="D15" s="511"/>
      <c r="E15" s="511"/>
      <c r="F15" s="511"/>
      <c r="G15" s="511"/>
      <c r="H15" s="511"/>
      <c r="I15" s="521"/>
    </row>
    <row r="16" spans="1:11" s="107" customFormat="1" ht="29.25" customHeight="1" thickBot="1">
      <c r="A16" s="83">
        <v>3432</v>
      </c>
      <c r="B16" s="84"/>
      <c r="C16" s="84"/>
      <c r="D16" s="85">
        <v>581</v>
      </c>
      <c r="E16" s="84"/>
      <c r="F16" s="84"/>
      <c r="G16" s="85">
        <v>3711</v>
      </c>
      <c r="H16" s="84"/>
      <c r="I16" s="74">
        <v>112</v>
      </c>
    </row>
    <row r="17" spans="1:10" s="107" customFormat="1" ht="9.75" customHeight="1">
      <c r="A17" s="78"/>
      <c r="B17" s="78"/>
      <c r="C17" s="78"/>
      <c r="D17" s="78"/>
      <c r="E17" s="78"/>
      <c r="F17" s="78"/>
      <c r="G17" s="78"/>
      <c r="H17" s="78"/>
      <c r="I17" s="78"/>
    </row>
    <row r="18" spans="1:10" s="86" customFormat="1" ht="21" customHeight="1">
      <c r="A18" s="512" t="s">
        <v>106</v>
      </c>
      <c r="B18" s="512"/>
      <c r="C18" s="512"/>
      <c r="D18" s="512"/>
      <c r="E18" s="512"/>
      <c r="F18" s="512"/>
      <c r="G18" s="512"/>
      <c r="H18" s="512"/>
      <c r="I18" s="512"/>
      <c r="J18" s="512"/>
    </row>
    <row r="19" spans="1:10" s="86" customFormat="1" ht="45" customHeight="1">
      <c r="A19" s="512" t="s">
        <v>107</v>
      </c>
      <c r="B19" s="512"/>
      <c r="C19" s="512"/>
      <c r="D19" s="512"/>
      <c r="E19" s="512"/>
      <c r="F19" s="512"/>
      <c r="G19" s="512"/>
      <c r="H19" s="512"/>
      <c r="I19" s="512"/>
      <c r="J19" s="512"/>
    </row>
    <row r="20" spans="1:10" s="107" customFormat="1" ht="19.5" customHeight="1">
      <c r="A20" s="140"/>
      <c r="B20" s="132"/>
      <c r="C20" s="132"/>
      <c r="D20" s="132"/>
      <c r="E20" s="132"/>
      <c r="F20" s="132"/>
      <c r="G20" s="132"/>
      <c r="H20" s="132"/>
      <c r="I20" s="132"/>
    </row>
    <row r="21" spans="1:10" s="107" customFormat="1" ht="18.75" customHeight="1">
      <c r="A21" s="504" t="s">
        <v>68</v>
      </c>
      <c r="B21" s="505"/>
      <c r="C21" s="505"/>
      <c r="D21" s="505"/>
      <c r="E21" s="505"/>
      <c r="F21" s="505"/>
      <c r="G21" s="505"/>
      <c r="H21" s="505"/>
      <c r="I21" s="505"/>
      <c r="J21" s="506"/>
    </row>
    <row r="22" spans="1:10" s="107" customFormat="1" ht="8.25" customHeight="1">
      <c r="E22" s="132"/>
      <c r="F22" s="132"/>
      <c r="G22" s="132"/>
      <c r="H22" s="132"/>
      <c r="I22" s="132"/>
    </row>
    <row r="23" spans="1:10" s="107" customFormat="1" ht="20.100000000000001" customHeight="1">
      <c r="A23" s="500" t="s">
        <v>69</v>
      </c>
      <c r="B23" s="454"/>
      <c r="C23" s="135"/>
      <c r="E23" s="132"/>
      <c r="F23" s="132"/>
      <c r="G23" s="132"/>
      <c r="H23" s="132"/>
      <c r="I23" s="132"/>
    </row>
    <row r="24" spans="1:10" s="107" customFormat="1" ht="21.75" customHeight="1">
      <c r="A24" s="500" t="s">
        <v>70</v>
      </c>
      <c r="B24" s="454"/>
      <c r="C24" s="135" t="s">
        <v>114</v>
      </c>
      <c r="E24" s="132"/>
      <c r="F24" s="132"/>
      <c r="G24" s="132"/>
      <c r="H24" s="132"/>
      <c r="I24" s="132"/>
    </row>
    <row r="25" spans="1:10" s="107" customFormat="1" ht="19.5" customHeight="1">
      <c r="A25" s="140"/>
      <c r="B25" s="132"/>
      <c r="C25" s="132"/>
      <c r="D25" s="132"/>
      <c r="E25" s="132"/>
      <c r="F25" s="132"/>
      <c r="G25" s="132"/>
      <c r="H25" s="132"/>
      <c r="I25" s="132"/>
    </row>
    <row r="26" spans="1:10" s="107" customFormat="1" ht="18" customHeight="1">
      <c r="A26" s="504" t="s">
        <v>71</v>
      </c>
      <c r="B26" s="505"/>
      <c r="C26" s="505"/>
      <c r="D26" s="505"/>
      <c r="E26" s="505"/>
      <c r="F26" s="505"/>
      <c r="G26" s="505"/>
      <c r="H26" s="505"/>
      <c r="I26" s="505"/>
      <c r="J26" s="506"/>
    </row>
    <row r="27" spans="1:10" s="107" customFormat="1" ht="8.25" customHeight="1">
      <c r="A27" s="140"/>
      <c r="B27" s="132"/>
      <c r="C27" s="132"/>
      <c r="D27" s="132"/>
      <c r="E27" s="132"/>
      <c r="F27" s="132"/>
      <c r="G27" s="132"/>
      <c r="H27" s="132"/>
      <c r="I27" s="132"/>
    </row>
    <row r="28" spans="1:10" s="107" customFormat="1" ht="20.100000000000001" customHeight="1">
      <c r="A28" s="500" t="s">
        <v>91</v>
      </c>
      <c r="B28" s="454"/>
      <c r="C28" s="138"/>
      <c r="D28" s="132"/>
      <c r="E28" s="132"/>
      <c r="F28" s="132"/>
      <c r="G28" s="132"/>
      <c r="H28" s="132"/>
      <c r="I28" s="132"/>
    </row>
    <row r="29" spans="1:10" s="107" customFormat="1" ht="20.100000000000001" customHeight="1">
      <c r="A29" s="500" t="s">
        <v>92</v>
      </c>
      <c r="B29" s="454"/>
      <c r="C29" s="138"/>
      <c r="D29" s="132"/>
      <c r="E29" s="132"/>
      <c r="F29" s="132"/>
      <c r="G29" s="132"/>
      <c r="H29" s="132"/>
      <c r="I29" s="132"/>
    </row>
    <row r="30" spans="1:10" s="107" customFormat="1"/>
    <row r="31" spans="1:10" s="107" customFormat="1" ht="15.75" thickBot="1"/>
    <row r="32" spans="1:10" s="107" customFormat="1" ht="18.75" thickBot="1">
      <c r="A32" s="507" t="s">
        <v>9</v>
      </c>
      <c r="B32" s="508"/>
      <c r="C32" s="508"/>
      <c r="D32" s="508"/>
      <c r="E32" s="508"/>
      <c r="F32" s="508"/>
      <c r="G32" s="508"/>
      <c r="H32" s="508"/>
      <c r="I32" s="508"/>
      <c r="J32" s="509"/>
    </row>
    <row r="33" spans="1:10" s="107" customFormat="1" ht="9.75" customHeight="1"/>
    <row r="34" spans="1:10" s="107" customFormat="1" ht="18" customHeight="1">
      <c r="A34" s="503" t="s">
        <v>98</v>
      </c>
      <c r="B34" s="503"/>
      <c r="C34" s="503"/>
      <c r="D34" s="503"/>
      <c r="E34" s="503"/>
      <c r="F34" s="503"/>
      <c r="G34" s="503"/>
      <c r="H34" s="503"/>
      <c r="I34" s="503"/>
      <c r="J34" s="503"/>
    </row>
    <row r="35" spans="1:10" s="107" customFormat="1" ht="9" customHeight="1">
      <c r="A35" s="87"/>
      <c r="B35" s="87"/>
      <c r="C35" s="87"/>
      <c r="D35" s="87"/>
      <c r="E35" s="87"/>
      <c r="F35" s="87"/>
      <c r="G35" s="87"/>
      <c r="H35" s="87"/>
      <c r="I35" s="87"/>
      <c r="J35" s="87"/>
    </row>
    <row r="36" spans="1:10" s="107" customFormat="1" ht="20.100000000000001" customHeight="1">
      <c r="A36" s="501" t="s">
        <v>21</v>
      </c>
      <c r="B36" s="502"/>
      <c r="C36" s="101"/>
    </row>
    <row r="37" spans="1:10" s="107" customFormat="1" ht="20.100000000000001" customHeight="1">
      <c r="A37" s="501" t="s">
        <v>75</v>
      </c>
      <c r="B37" s="502"/>
      <c r="C37" s="75"/>
    </row>
    <row r="38" spans="1:10" s="107" customFormat="1">
      <c r="A38" s="78"/>
      <c r="B38" s="78"/>
    </row>
    <row r="39" spans="1:10" s="107" customFormat="1">
      <c r="A39" s="503" t="s">
        <v>76</v>
      </c>
      <c r="B39" s="503"/>
    </row>
    <row r="40" spans="1:10" s="107" customFormat="1" ht="8.25" customHeight="1"/>
    <row r="41" spans="1:10" s="107" customFormat="1" ht="71.25">
      <c r="A41" s="135" t="s">
        <v>10</v>
      </c>
      <c r="B41" s="135" t="s">
        <v>11</v>
      </c>
      <c r="C41" s="135" t="s">
        <v>12</v>
      </c>
      <c r="D41" s="135" t="s">
        <v>77</v>
      </c>
    </row>
    <row r="42" spans="1:10" s="107" customFormat="1" ht="25.5" customHeight="1">
      <c r="A42" s="101">
        <v>84</v>
      </c>
      <c r="B42" s="101">
        <v>84</v>
      </c>
      <c r="C42" s="101">
        <v>84</v>
      </c>
      <c r="D42" s="101"/>
    </row>
    <row r="43" spans="1:10" s="107" customFormat="1"/>
    <row r="44" spans="1:10" s="107" customFormat="1"/>
    <row r="45" spans="1:10" s="107" customFormat="1"/>
    <row r="46" spans="1:10" s="107" customFormat="1"/>
  </sheetData>
  <mergeCells count="30">
    <mergeCell ref="A11:I11"/>
    <mergeCell ref="A3:J3"/>
    <mergeCell ref="A5:J5"/>
    <mergeCell ref="A6:J6"/>
    <mergeCell ref="B8:I8"/>
    <mergeCell ref="A10:J10"/>
    <mergeCell ref="A24:B24"/>
    <mergeCell ref="A12:B14"/>
    <mergeCell ref="C12:C15"/>
    <mergeCell ref="D12:D15"/>
    <mergeCell ref="E12:H12"/>
    <mergeCell ref="E13:F13"/>
    <mergeCell ref="G13:H13"/>
    <mergeCell ref="E14:E15"/>
    <mergeCell ref="F14:F15"/>
    <mergeCell ref="G14:G15"/>
    <mergeCell ref="H14:H15"/>
    <mergeCell ref="A18:J18"/>
    <mergeCell ref="A19:J19"/>
    <mergeCell ref="A21:J21"/>
    <mergeCell ref="A23:B23"/>
    <mergeCell ref="I12:I15"/>
    <mergeCell ref="A37:B37"/>
    <mergeCell ref="A39:B39"/>
    <mergeCell ref="A26:J26"/>
    <mergeCell ref="A28:B28"/>
    <mergeCell ref="A29:B29"/>
    <mergeCell ref="A32:J32"/>
    <mergeCell ref="A34:J34"/>
    <mergeCell ref="A36:B36"/>
  </mergeCell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workbookViewId="0">
      <selection activeCell="G21" sqref="G21"/>
    </sheetView>
  </sheetViews>
  <sheetFormatPr baseColWidth="10" defaultRowHeight="15"/>
  <cols>
    <col min="1" max="1" width="21.42578125" style="1" customWidth="1"/>
    <col min="2" max="2" width="16.42578125" style="1" bestFit="1" customWidth="1"/>
    <col min="3" max="3" width="17.85546875" style="1" bestFit="1" customWidth="1"/>
    <col min="4" max="4" width="13.5703125" style="1" customWidth="1"/>
    <col min="5" max="5" width="15.5703125" style="1" bestFit="1" customWidth="1"/>
    <col min="6" max="6" width="14.140625" style="1" bestFit="1" customWidth="1"/>
    <col min="7" max="7" width="12.85546875" style="1" customWidth="1"/>
    <col min="8" max="8" width="13" style="1" customWidth="1"/>
    <col min="9" max="9" width="13.42578125" style="1" customWidth="1"/>
    <col min="10" max="10" width="12.85546875" style="1" customWidth="1"/>
    <col min="11" max="11" width="13.28515625" style="1" customWidth="1"/>
    <col min="12" max="256" width="11.42578125" style="1"/>
    <col min="257" max="257" width="6.140625" style="1" customWidth="1"/>
    <col min="258" max="258" width="15.42578125" style="1" customWidth="1"/>
    <col min="259" max="259" width="15.28515625" style="1" customWidth="1"/>
    <col min="260" max="260" width="14.140625" style="1" customWidth="1"/>
    <col min="261" max="261" width="13.28515625" style="1" customWidth="1"/>
    <col min="262" max="262" width="14.28515625" style="1" customWidth="1"/>
    <col min="263" max="266" width="13.42578125" style="1" customWidth="1"/>
    <col min="267" max="512" width="11.42578125" style="1"/>
    <col min="513" max="513" width="6.140625" style="1" customWidth="1"/>
    <col min="514" max="514" width="15.42578125" style="1" customWidth="1"/>
    <col min="515" max="515" width="15.28515625" style="1" customWidth="1"/>
    <col min="516" max="516" width="14.140625" style="1" customWidth="1"/>
    <col min="517" max="517" width="13.28515625" style="1" customWidth="1"/>
    <col min="518" max="518" width="14.28515625" style="1" customWidth="1"/>
    <col min="519" max="522" width="13.42578125" style="1" customWidth="1"/>
    <col min="523" max="768" width="11.42578125" style="1"/>
    <col min="769" max="769" width="6.140625" style="1" customWidth="1"/>
    <col min="770" max="770" width="15.42578125" style="1" customWidth="1"/>
    <col min="771" max="771" width="15.28515625" style="1" customWidth="1"/>
    <col min="772" max="772" width="14.140625" style="1" customWidth="1"/>
    <col min="773" max="773" width="13.28515625" style="1" customWidth="1"/>
    <col min="774" max="774" width="14.28515625" style="1" customWidth="1"/>
    <col min="775" max="778" width="13.42578125" style="1" customWidth="1"/>
    <col min="779" max="1024" width="11.42578125" style="1"/>
    <col min="1025" max="1025" width="6.140625" style="1" customWidth="1"/>
    <col min="1026" max="1026" width="15.42578125" style="1" customWidth="1"/>
    <col min="1027" max="1027" width="15.28515625" style="1" customWidth="1"/>
    <col min="1028" max="1028" width="14.140625" style="1" customWidth="1"/>
    <col min="1029" max="1029" width="13.28515625" style="1" customWidth="1"/>
    <col min="1030" max="1030" width="14.28515625" style="1" customWidth="1"/>
    <col min="1031" max="1034" width="13.42578125" style="1" customWidth="1"/>
    <col min="1035" max="1280" width="11.42578125" style="1"/>
    <col min="1281" max="1281" width="6.140625" style="1" customWidth="1"/>
    <col min="1282" max="1282" width="15.42578125" style="1" customWidth="1"/>
    <col min="1283" max="1283" width="15.28515625" style="1" customWidth="1"/>
    <col min="1284" max="1284" width="14.140625" style="1" customWidth="1"/>
    <col min="1285" max="1285" width="13.28515625" style="1" customWidth="1"/>
    <col min="1286" max="1286" width="14.28515625" style="1" customWidth="1"/>
    <col min="1287" max="1290" width="13.42578125" style="1" customWidth="1"/>
    <col min="1291" max="1536" width="11.42578125" style="1"/>
    <col min="1537" max="1537" width="6.140625" style="1" customWidth="1"/>
    <col min="1538" max="1538" width="15.42578125" style="1" customWidth="1"/>
    <col min="1539" max="1539" width="15.28515625" style="1" customWidth="1"/>
    <col min="1540" max="1540" width="14.140625" style="1" customWidth="1"/>
    <col min="1541" max="1541" width="13.28515625" style="1" customWidth="1"/>
    <col min="1542" max="1542" width="14.28515625" style="1" customWidth="1"/>
    <col min="1543" max="1546" width="13.42578125" style="1" customWidth="1"/>
    <col min="1547" max="1792" width="11.42578125" style="1"/>
    <col min="1793" max="1793" width="6.140625" style="1" customWidth="1"/>
    <col min="1794" max="1794" width="15.42578125" style="1" customWidth="1"/>
    <col min="1795" max="1795" width="15.28515625" style="1" customWidth="1"/>
    <col min="1796" max="1796" width="14.140625" style="1" customWidth="1"/>
    <col min="1797" max="1797" width="13.28515625" style="1" customWidth="1"/>
    <col min="1798" max="1798" width="14.28515625" style="1" customWidth="1"/>
    <col min="1799" max="1802" width="13.42578125" style="1" customWidth="1"/>
    <col min="1803" max="2048" width="11.42578125" style="1"/>
    <col min="2049" max="2049" width="6.140625" style="1" customWidth="1"/>
    <col min="2050" max="2050" width="15.42578125" style="1" customWidth="1"/>
    <col min="2051" max="2051" width="15.28515625" style="1" customWidth="1"/>
    <col min="2052" max="2052" width="14.140625" style="1" customWidth="1"/>
    <col min="2053" max="2053" width="13.28515625" style="1" customWidth="1"/>
    <col min="2054" max="2054" width="14.28515625" style="1" customWidth="1"/>
    <col min="2055" max="2058" width="13.42578125" style="1" customWidth="1"/>
    <col min="2059" max="2304" width="11.42578125" style="1"/>
    <col min="2305" max="2305" width="6.140625" style="1" customWidth="1"/>
    <col min="2306" max="2306" width="15.42578125" style="1" customWidth="1"/>
    <col min="2307" max="2307" width="15.28515625" style="1" customWidth="1"/>
    <col min="2308" max="2308" width="14.140625" style="1" customWidth="1"/>
    <col min="2309" max="2309" width="13.28515625" style="1" customWidth="1"/>
    <col min="2310" max="2310" width="14.28515625" style="1" customWidth="1"/>
    <col min="2311" max="2314" width="13.42578125" style="1" customWidth="1"/>
    <col min="2315" max="2560" width="11.42578125" style="1"/>
    <col min="2561" max="2561" width="6.140625" style="1" customWidth="1"/>
    <col min="2562" max="2562" width="15.42578125" style="1" customWidth="1"/>
    <col min="2563" max="2563" width="15.28515625" style="1" customWidth="1"/>
    <col min="2564" max="2564" width="14.140625" style="1" customWidth="1"/>
    <col min="2565" max="2565" width="13.28515625" style="1" customWidth="1"/>
    <col min="2566" max="2566" width="14.28515625" style="1" customWidth="1"/>
    <col min="2567" max="2570" width="13.42578125" style="1" customWidth="1"/>
    <col min="2571" max="2816" width="11.42578125" style="1"/>
    <col min="2817" max="2817" width="6.140625" style="1" customWidth="1"/>
    <col min="2818" max="2818" width="15.42578125" style="1" customWidth="1"/>
    <col min="2819" max="2819" width="15.28515625" style="1" customWidth="1"/>
    <col min="2820" max="2820" width="14.140625" style="1" customWidth="1"/>
    <col min="2821" max="2821" width="13.28515625" style="1" customWidth="1"/>
    <col min="2822" max="2822" width="14.28515625" style="1" customWidth="1"/>
    <col min="2823" max="2826" width="13.42578125" style="1" customWidth="1"/>
    <col min="2827" max="3072" width="11.42578125" style="1"/>
    <col min="3073" max="3073" width="6.140625" style="1" customWidth="1"/>
    <col min="3074" max="3074" width="15.42578125" style="1" customWidth="1"/>
    <col min="3075" max="3075" width="15.28515625" style="1" customWidth="1"/>
    <col min="3076" max="3076" width="14.140625" style="1" customWidth="1"/>
    <col min="3077" max="3077" width="13.28515625" style="1" customWidth="1"/>
    <col min="3078" max="3078" width="14.28515625" style="1" customWidth="1"/>
    <col min="3079" max="3082" width="13.42578125" style="1" customWidth="1"/>
    <col min="3083" max="3328" width="11.42578125" style="1"/>
    <col min="3329" max="3329" width="6.140625" style="1" customWidth="1"/>
    <col min="3330" max="3330" width="15.42578125" style="1" customWidth="1"/>
    <col min="3331" max="3331" width="15.28515625" style="1" customWidth="1"/>
    <col min="3332" max="3332" width="14.140625" style="1" customWidth="1"/>
    <col min="3333" max="3333" width="13.28515625" style="1" customWidth="1"/>
    <col min="3334" max="3334" width="14.28515625" style="1" customWidth="1"/>
    <col min="3335" max="3338" width="13.42578125" style="1" customWidth="1"/>
    <col min="3339" max="3584" width="11.42578125" style="1"/>
    <col min="3585" max="3585" width="6.140625" style="1" customWidth="1"/>
    <col min="3586" max="3586" width="15.42578125" style="1" customWidth="1"/>
    <col min="3587" max="3587" width="15.28515625" style="1" customWidth="1"/>
    <col min="3588" max="3588" width="14.140625" style="1" customWidth="1"/>
    <col min="3589" max="3589" width="13.28515625" style="1" customWidth="1"/>
    <col min="3590" max="3590" width="14.28515625" style="1" customWidth="1"/>
    <col min="3591" max="3594" width="13.42578125" style="1" customWidth="1"/>
    <col min="3595" max="3840" width="11.42578125" style="1"/>
    <col min="3841" max="3841" width="6.140625" style="1" customWidth="1"/>
    <col min="3842" max="3842" width="15.42578125" style="1" customWidth="1"/>
    <col min="3843" max="3843" width="15.28515625" style="1" customWidth="1"/>
    <col min="3844" max="3844" width="14.140625" style="1" customWidth="1"/>
    <col min="3845" max="3845" width="13.28515625" style="1" customWidth="1"/>
    <col min="3846" max="3846" width="14.28515625" style="1" customWidth="1"/>
    <col min="3847" max="3850" width="13.42578125" style="1" customWidth="1"/>
    <col min="3851" max="4096" width="11.42578125" style="1"/>
    <col min="4097" max="4097" width="6.140625" style="1" customWidth="1"/>
    <col min="4098" max="4098" width="15.42578125" style="1" customWidth="1"/>
    <col min="4099" max="4099" width="15.28515625" style="1" customWidth="1"/>
    <col min="4100" max="4100" width="14.140625" style="1" customWidth="1"/>
    <col min="4101" max="4101" width="13.28515625" style="1" customWidth="1"/>
    <col min="4102" max="4102" width="14.28515625" style="1" customWidth="1"/>
    <col min="4103" max="4106" width="13.42578125" style="1" customWidth="1"/>
    <col min="4107" max="4352" width="11.42578125" style="1"/>
    <col min="4353" max="4353" width="6.140625" style="1" customWidth="1"/>
    <col min="4354" max="4354" width="15.42578125" style="1" customWidth="1"/>
    <col min="4355" max="4355" width="15.28515625" style="1" customWidth="1"/>
    <col min="4356" max="4356" width="14.140625" style="1" customWidth="1"/>
    <col min="4357" max="4357" width="13.28515625" style="1" customWidth="1"/>
    <col min="4358" max="4358" width="14.28515625" style="1" customWidth="1"/>
    <col min="4359" max="4362" width="13.42578125" style="1" customWidth="1"/>
    <col min="4363" max="4608" width="11.42578125" style="1"/>
    <col min="4609" max="4609" width="6.140625" style="1" customWidth="1"/>
    <col min="4610" max="4610" width="15.42578125" style="1" customWidth="1"/>
    <col min="4611" max="4611" width="15.28515625" style="1" customWidth="1"/>
    <col min="4612" max="4612" width="14.140625" style="1" customWidth="1"/>
    <col min="4613" max="4613" width="13.28515625" style="1" customWidth="1"/>
    <col min="4614" max="4614" width="14.28515625" style="1" customWidth="1"/>
    <col min="4615" max="4618" width="13.42578125" style="1" customWidth="1"/>
    <col min="4619" max="4864" width="11.42578125" style="1"/>
    <col min="4865" max="4865" width="6.140625" style="1" customWidth="1"/>
    <col min="4866" max="4866" width="15.42578125" style="1" customWidth="1"/>
    <col min="4867" max="4867" width="15.28515625" style="1" customWidth="1"/>
    <col min="4868" max="4868" width="14.140625" style="1" customWidth="1"/>
    <col min="4869" max="4869" width="13.28515625" style="1" customWidth="1"/>
    <col min="4870" max="4870" width="14.28515625" style="1" customWidth="1"/>
    <col min="4871" max="4874" width="13.42578125" style="1" customWidth="1"/>
    <col min="4875" max="5120" width="11.42578125" style="1"/>
    <col min="5121" max="5121" width="6.140625" style="1" customWidth="1"/>
    <col min="5122" max="5122" width="15.42578125" style="1" customWidth="1"/>
    <col min="5123" max="5123" width="15.28515625" style="1" customWidth="1"/>
    <col min="5124" max="5124" width="14.140625" style="1" customWidth="1"/>
    <col min="5125" max="5125" width="13.28515625" style="1" customWidth="1"/>
    <col min="5126" max="5126" width="14.28515625" style="1" customWidth="1"/>
    <col min="5127" max="5130" width="13.42578125" style="1" customWidth="1"/>
    <col min="5131" max="5376" width="11.42578125" style="1"/>
    <col min="5377" max="5377" width="6.140625" style="1" customWidth="1"/>
    <col min="5378" max="5378" width="15.42578125" style="1" customWidth="1"/>
    <col min="5379" max="5379" width="15.28515625" style="1" customWidth="1"/>
    <col min="5380" max="5380" width="14.140625" style="1" customWidth="1"/>
    <col min="5381" max="5381" width="13.28515625" style="1" customWidth="1"/>
    <col min="5382" max="5382" width="14.28515625" style="1" customWidth="1"/>
    <col min="5383" max="5386" width="13.42578125" style="1" customWidth="1"/>
    <col min="5387" max="5632" width="11.42578125" style="1"/>
    <col min="5633" max="5633" width="6.140625" style="1" customWidth="1"/>
    <col min="5634" max="5634" width="15.42578125" style="1" customWidth="1"/>
    <col min="5635" max="5635" width="15.28515625" style="1" customWidth="1"/>
    <col min="5636" max="5636" width="14.140625" style="1" customWidth="1"/>
    <col min="5637" max="5637" width="13.28515625" style="1" customWidth="1"/>
    <col min="5638" max="5638" width="14.28515625" style="1" customWidth="1"/>
    <col min="5639" max="5642" width="13.42578125" style="1" customWidth="1"/>
    <col min="5643" max="5888" width="11.42578125" style="1"/>
    <col min="5889" max="5889" width="6.140625" style="1" customWidth="1"/>
    <col min="5890" max="5890" width="15.42578125" style="1" customWidth="1"/>
    <col min="5891" max="5891" width="15.28515625" style="1" customWidth="1"/>
    <col min="5892" max="5892" width="14.140625" style="1" customWidth="1"/>
    <col min="5893" max="5893" width="13.28515625" style="1" customWidth="1"/>
    <col min="5894" max="5894" width="14.28515625" style="1" customWidth="1"/>
    <col min="5895" max="5898" width="13.42578125" style="1" customWidth="1"/>
    <col min="5899" max="6144" width="11.42578125" style="1"/>
    <col min="6145" max="6145" width="6.140625" style="1" customWidth="1"/>
    <col min="6146" max="6146" width="15.42578125" style="1" customWidth="1"/>
    <col min="6147" max="6147" width="15.28515625" style="1" customWidth="1"/>
    <col min="6148" max="6148" width="14.140625" style="1" customWidth="1"/>
    <col min="6149" max="6149" width="13.28515625" style="1" customWidth="1"/>
    <col min="6150" max="6150" width="14.28515625" style="1" customWidth="1"/>
    <col min="6151" max="6154" width="13.42578125" style="1" customWidth="1"/>
    <col min="6155" max="6400" width="11.42578125" style="1"/>
    <col min="6401" max="6401" width="6.140625" style="1" customWidth="1"/>
    <col min="6402" max="6402" width="15.42578125" style="1" customWidth="1"/>
    <col min="6403" max="6403" width="15.28515625" style="1" customWidth="1"/>
    <col min="6404" max="6404" width="14.140625" style="1" customWidth="1"/>
    <col min="6405" max="6405" width="13.28515625" style="1" customWidth="1"/>
    <col min="6406" max="6406" width="14.28515625" style="1" customWidth="1"/>
    <col min="6407" max="6410" width="13.42578125" style="1" customWidth="1"/>
    <col min="6411" max="6656" width="11.42578125" style="1"/>
    <col min="6657" max="6657" width="6.140625" style="1" customWidth="1"/>
    <col min="6658" max="6658" width="15.42578125" style="1" customWidth="1"/>
    <col min="6659" max="6659" width="15.28515625" style="1" customWidth="1"/>
    <col min="6660" max="6660" width="14.140625" style="1" customWidth="1"/>
    <col min="6661" max="6661" width="13.28515625" style="1" customWidth="1"/>
    <col min="6662" max="6662" width="14.28515625" style="1" customWidth="1"/>
    <col min="6663" max="6666" width="13.42578125" style="1" customWidth="1"/>
    <col min="6667" max="6912" width="11.42578125" style="1"/>
    <col min="6913" max="6913" width="6.140625" style="1" customWidth="1"/>
    <col min="6914" max="6914" width="15.42578125" style="1" customWidth="1"/>
    <col min="6915" max="6915" width="15.28515625" style="1" customWidth="1"/>
    <col min="6916" max="6916" width="14.140625" style="1" customWidth="1"/>
    <col min="6917" max="6917" width="13.28515625" style="1" customWidth="1"/>
    <col min="6918" max="6918" width="14.28515625" style="1" customWidth="1"/>
    <col min="6919" max="6922" width="13.42578125" style="1" customWidth="1"/>
    <col min="6923" max="7168" width="11.42578125" style="1"/>
    <col min="7169" max="7169" width="6.140625" style="1" customWidth="1"/>
    <col min="7170" max="7170" width="15.42578125" style="1" customWidth="1"/>
    <col min="7171" max="7171" width="15.28515625" style="1" customWidth="1"/>
    <col min="7172" max="7172" width="14.140625" style="1" customWidth="1"/>
    <col min="7173" max="7173" width="13.28515625" style="1" customWidth="1"/>
    <col min="7174" max="7174" width="14.28515625" style="1" customWidth="1"/>
    <col min="7175" max="7178" width="13.42578125" style="1" customWidth="1"/>
    <col min="7179" max="7424" width="11.42578125" style="1"/>
    <col min="7425" max="7425" width="6.140625" style="1" customWidth="1"/>
    <col min="7426" max="7426" width="15.42578125" style="1" customWidth="1"/>
    <col min="7427" max="7427" width="15.28515625" style="1" customWidth="1"/>
    <col min="7428" max="7428" width="14.140625" style="1" customWidth="1"/>
    <col min="7429" max="7429" width="13.28515625" style="1" customWidth="1"/>
    <col min="7430" max="7430" width="14.28515625" style="1" customWidth="1"/>
    <col min="7431" max="7434" width="13.42578125" style="1" customWidth="1"/>
    <col min="7435" max="7680" width="11.42578125" style="1"/>
    <col min="7681" max="7681" width="6.140625" style="1" customWidth="1"/>
    <col min="7682" max="7682" width="15.42578125" style="1" customWidth="1"/>
    <col min="7683" max="7683" width="15.28515625" style="1" customWidth="1"/>
    <col min="7684" max="7684" width="14.140625" style="1" customWidth="1"/>
    <col min="7685" max="7685" width="13.28515625" style="1" customWidth="1"/>
    <col min="7686" max="7686" width="14.28515625" style="1" customWidth="1"/>
    <col min="7687" max="7690" width="13.42578125" style="1" customWidth="1"/>
    <col min="7691" max="7936" width="11.42578125" style="1"/>
    <col min="7937" max="7937" width="6.140625" style="1" customWidth="1"/>
    <col min="7938" max="7938" width="15.42578125" style="1" customWidth="1"/>
    <col min="7939" max="7939" width="15.28515625" style="1" customWidth="1"/>
    <col min="7940" max="7940" width="14.140625" style="1" customWidth="1"/>
    <col min="7941" max="7941" width="13.28515625" style="1" customWidth="1"/>
    <col min="7942" max="7942" width="14.28515625" style="1" customWidth="1"/>
    <col min="7943" max="7946" width="13.42578125" style="1" customWidth="1"/>
    <col min="7947" max="8192" width="11.42578125" style="1"/>
    <col min="8193" max="8193" width="6.140625" style="1" customWidth="1"/>
    <col min="8194" max="8194" width="15.42578125" style="1" customWidth="1"/>
    <col min="8195" max="8195" width="15.28515625" style="1" customWidth="1"/>
    <col min="8196" max="8196" width="14.140625" style="1" customWidth="1"/>
    <col min="8197" max="8197" width="13.28515625" style="1" customWidth="1"/>
    <col min="8198" max="8198" width="14.28515625" style="1" customWidth="1"/>
    <col min="8199" max="8202" width="13.42578125" style="1" customWidth="1"/>
    <col min="8203" max="8448" width="11.42578125" style="1"/>
    <col min="8449" max="8449" width="6.140625" style="1" customWidth="1"/>
    <col min="8450" max="8450" width="15.42578125" style="1" customWidth="1"/>
    <col min="8451" max="8451" width="15.28515625" style="1" customWidth="1"/>
    <col min="8452" max="8452" width="14.140625" style="1" customWidth="1"/>
    <col min="8453" max="8453" width="13.28515625" style="1" customWidth="1"/>
    <col min="8454" max="8454" width="14.28515625" style="1" customWidth="1"/>
    <col min="8455" max="8458" width="13.42578125" style="1" customWidth="1"/>
    <col min="8459" max="8704" width="11.42578125" style="1"/>
    <col min="8705" max="8705" width="6.140625" style="1" customWidth="1"/>
    <col min="8706" max="8706" width="15.42578125" style="1" customWidth="1"/>
    <col min="8707" max="8707" width="15.28515625" style="1" customWidth="1"/>
    <col min="8708" max="8708" width="14.140625" style="1" customWidth="1"/>
    <col min="8709" max="8709" width="13.28515625" style="1" customWidth="1"/>
    <col min="8710" max="8710" width="14.28515625" style="1" customWidth="1"/>
    <col min="8711" max="8714" width="13.42578125" style="1" customWidth="1"/>
    <col min="8715" max="8960" width="11.42578125" style="1"/>
    <col min="8961" max="8961" width="6.140625" style="1" customWidth="1"/>
    <col min="8962" max="8962" width="15.42578125" style="1" customWidth="1"/>
    <col min="8963" max="8963" width="15.28515625" style="1" customWidth="1"/>
    <col min="8964" max="8964" width="14.140625" style="1" customWidth="1"/>
    <col min="8965" max="8965" width="13.28515625" style="1" customWidth="1"/>
    <col min="8966" max="8966" width="14.28515625" style="1" customWidth="1"/>
    <col min="8967" max="8970" width="13.42578125" style="1" customWidth="1"/>
    <col min="8971" max="9216" width="11.42578125" style="1"/>
    <col min="9217" max="9217" width="6.140625" style="1" customWidth="1"/>
    <col min="9218" max="9218" width="15.42578125" style="1" customWidth="1"/>
    <col min="9219" max="9219" width="15.28515625" style="1" customWidth="1"/>
    <col min="9220" max="9220" width="14.140625" style="1" customWidth="1"/>
    <col min="9221" max="9221" width="13.28515625" style="1" customWidth="1"/>
    <col min="9222" max="9222" width="14.28515625" style="1" customWidth="1"/>
    <col min="9223" max="9226" width="13.42578125" style="1" customWidth="1"/>
    <col min="9227" max="9472" width="11.42578125" style="1"/>
    <col min="9473" max="9473" width="6.140625" style="1" customWidth="1"/>
    <col min="9474" max="9474" width="15.42578125" style="1" customWidth="1"/>
    <col min="9475" max="9475" width="15.28515625" style="1" customWidth="1"/>
    <col min="9476" max="9476" width="14.140625" style="1" customWidth="1"/>
    <col min="9477" max="9477" width="13.28515625" style="1" customWidth="1"/>
    <col min="9478" max="9478" width="14.28515625" style="1" customWidth="1"/>
    <col min="9479" max="9482" width="13.42578125" style="1" customWidth="1"/>
    <col min="9483" max="9728" width="11.42578125" style="1"/>
    <col min="9729" max="9729" width="6.140625" style="1" customWidth="1"/>
    <col min="9730" max="9730" width="15.42578125" style="1" customWidth="1"/>
    <col min="9731" max="9731" width="15.28515625" style="1" customWidth="1"/>
    <col min="9732" max="9732" width="14.140625" style="1" customWidth="1"/>
    <col min="9733" max="9733" width="13.28515625" style="1" customWidth="1"/>
    <col min="9734" max="9734" width="14.28515625" style="1" customWidth="1"/>
    <col min="9735" max="9738" width="13.42578125" style="1" customWidth="1"/>
    <col min="9739" max="9984" width="11.42578125" style="1"/>
    <col min="9985" max="9985" width="6.140625" style="1" customWidth="1"/>
    <col min="9986" max="9986" width="15.42578125" style="1" customWidth="1"/>
    <col min="9987" max="9987" width="15.28515625" style="1" customWidth="1"/>
    <col min="9988" max="9988" width="14.140625" style="1" customWidth="1"/>
    <col min="9989" max="9989" width="13.28515625" style="1" customWidth="1"/>
    <col min="9990" max="9990" width="14.28515625" style="1" customWidth="1"/>
    <col min="9991" max="9994" width="13.42578125" style="1" customWidth="1"/>
    <col min="9995" max="10240" width="11.42578125" style="1"/>
    <col min="10241" max="10241" width="6.140625" style="1" customWidth="1"/>
    <col min="10242" max="10242" width="15.42578125" style="1" customWidth="1"/>
    <col min="10243" max="10243" width="15.28515625" style="1" customWidth="1"/>
    <col min="10244" max="10244" width="14.140625" style="1" customWidth="1"/>
    <col min="10245" max="10245" width="13.28515625" style="1" customWidth="1"/>
    <col min="10246" max="10246" width="14.28515625" style="1" customWidth="1"/>
    <col min="10247" max="10250" width="13.42578125" style="1" customWidth="1"/>
    <col min="10251" max="10496" width="11.42578125" style="1"/>
    <col min="10497" max="10497" width="6.140625" style="1" customWidth="1"/>
    <col min="10498" max="10498" width="15.42578125" style="1" customWidth="1"/>
    <col min="10499" max="10499" width="15.28515625" style="1" customWidth="1"/>
    <col min="10500" max="10500" width="14.140625" style="1" customWidth="1"/>
    <col min="10501" max="10501" width="13.28515625" style="1" customWidth="1"/>
    <col min="10502" max="10502" width="14.28515625" style="1" customWidth="1"/>
    <col min="10503" max="10506" width="13.42578125" style="1" customWidth="1"/>
    <col min="10507" max="10752" width="11.42578125" style="1"/>
    <col min="10753" max="10753" width="6.140625" style="1" customWidth="1"/>
    <col min="10754" max="10754" width="15.42578125" style="1" customWidth="1"/>
    <col min="10755" max="10755" width="15.28515625" style="1" customWidth="1"/>
    <col min="10756" max="10756" width="14.140625" style="1" customWidth="1"/>
    <col min="10757" max="10757" width="13.28515625" style="1" customWidth="1"/>
    <col min="10758" max="10758" width="14.28515625" style="1" customWidth="1"/>
    <col min="10759" max="10762" width="13.42578125" style="1" customWidth="1"/>
    <col min="10763" max="11008" width="11.42578125" style="1"/>
    <col min="11009" max="11009" width="6.140625" style="1" customWidth="1"/>
    <col min="11010" max="11010" width="15.42578125" style="1" customWidth="1"/>
    <col min="11011" max="11011" width="15.28515625" style="1" customWidth="1"/>
    <col min="11012" max="11012" width="14.140625" style="1" customWidth="1"/>
    <col min="11013" max="11013" width="13.28515625" style="1" customWidth="1"/>
    <col min="11014" max="11014" width="14.28515625" style="1" customWidth="1"/>
    <col min="11015" max="11018" width="13.42578125" style="1" customWidth="1"/>
    <col min="11019" max="11264" width="11.42578125" style="1"/>
    <col min="11265" max="11265" width="6.140625" style="1" customWidth="1"/>
    <col min="11266" max="11266" width="15.42578125" style="1" customWidth="1"/>
    <col min="11267" max="11267" width="15.28515625" style="1" customWidth="1"/>
    <col min="11268" max="11268" width="14.140625" style="1" customWidth="1"/>
    <col min="11269" max="11269" width="13.28515625" style="1" customWidth="1"/>
    <col min="11270" max="11270" width="14.28515625" style="1" customWidth="1"/>
    <col min="11271" max="11274" width="13.42578125" style="1" customWidth="1"/>
    <col min="11275" max="11520" width="11.42578125" style="1"/>
    <col min="11521" max="11521" width="6.140625" style="1" customWidth="1"/>
    <col min="11522" max="11522" width="15.42578125" style="1" customWidth="1"/>
    <col min="11523" max="11523" width="15.28515625" style="1" customWidth="1"/>
    <col min="11524" max="11524" width="14.140625" style="1" customWidth="1"/>
    <col min="11525" max="11525" width="13.28515625" style="1" customWidth="1"/>
    <col min="11526" max="11526" width="14.28515625" style="1" customWidth="1"/>
    <col min="11527" max="11530" width="13.42578125" style="1" customWidth="1"/>
    <col min="11531" max="11776" width="11.42578125" style="1"/>
    <col min="11777" max="11777" width="6.140625" style="1" customWidth="1"/>
    <col min="11778" max="11778" width="15.42578125" style="1" customWidth="1"/>
    <col min="11779" max="11779" width="15.28515625" style="1" customWidth="1"/>
    <col min="11780" max="11780" width="14.140625" style="1" customWidth="1"/>
    <col min="11781" max="11781" width="13.28515625" style="1" customWidth="1"/>
    <col min="11782" max="11782" width="14.28515625" style="1" customWidth="1"/>
    <col min="11783" max="11786" width="13.42578125" style="1" customWidth="1"/>
    <col min="11787" max="12032" width="11.42578125" style="1"/>
    <col min="12033" max="12033" width="6.140625" style="1" customWidth="1"/>
    <col min="12034" max="12034" width="15.42578125" style="1" customWidth="1"/>
    <col min="12035" max="12035" width="15.28515625" style="1" customWidth="1"/>
    <col min="12036" max="12036" width="14.140625" style="1" customWidth="1"/>
    <col min="12037" max="12037" width="13.28515625" style="1" customWidth="1"/>
    <col min="12038" max="12038" width="14.28515625" style="1" customWidth="1"/>
    <col min="12039" max="12042" width="13.42578125" style="1" customWidth="1"/>
    <col min="12043" max="12288" width="11.42578125" style="1"/>
    <col min="12289" max="12289" width="6.140625" style="1" customWidth="1"/>
    <col min="12290" max="12290" width="15.42578125" style="1" customWidth="1"/>
    <col min="12291" max="12291" width="15.28515625" style="1" customWidth="1"/>
    <col min="12292" max="12292" width="14.140625" style="1" customWidth="1"/>
    <col min="12293" max="12293" width="13.28515625" style="1" customWidth="1"/>
    <col min="12294" max="12294" width="14.28515625" style="1" customWidth="1"/>
    <col min="12295" max="12298" width="13.42578125" style="1" customWidth="1"/>
    <col min="12299" max="12544" width="11.42578125" style="1"/>
    <col min="12545" max="12545" width="6.140625" style="1" customWidth="1"/>
    <col min="12546" max="12546" width="15.42578125" style="1" customWidth="1"/>
    <col min="12547" max="12547" width="15.28515625" style="1" customWidth="1"/>
    <col min="12548" max="12548" width="14.140625" style="1" customWidth="1"/>
    <col min="12549" max="12549" width="13.28515625" style="1" customWidth="1"/>
    <col min="12550" max="12550" width="14.28515625" style="1" customWidth="1"/>
    <col min="12551" max="12554" width="13.42578125" style="1" customWidth="1"/>
    <col min="12555" max="12800" width="11.42578125" style="1"/>
    <col min="12801" max="12801" width="6.140625" style="1" customWidth="1"/>
    <col min="12802" max="12802" width="15.42578125" style="1" customWidth="1"/>
    <col min="12803" max="12803" width="15.28515625" style="1" customWidth="1"/>
    <col min="12804" max="12804" width="14.140625" style="1" customWidth="1"/>
    <col min="12805" max="12805" width="13.28515625" style="1" customWidth="1"/>
    <col min="12806" max="12806" width="14.28515625" style="1" customWidth="1"/>
    <col min="12807" max="12810" width="13.42578125" style="1" customWidth="1"/>
    <col min="12811" max="13056" width="11.42578125" style="1"/>
    <col min="13057" max="13057" width="6.140625" style="1" customWidth="1"/>
    <col min="13058" max="13058" width="15.42578125" style="1" customWidth="1"/>
    <col min="13059" max="13059" width="15.28515625" style="1" customWidth="1"/>
    <col min="13060" max="13060" width="14.140625" style="1" customWidth="1"/>
    <col min="13061" max="13061" width="13.28515625" style="1" customWidth="1"/>
    <col min="13062" max="13062" width="14.28515625" style="1" customWidth="1"/>
    <col min="13063" max="13066" width="13.42578125" style="1" customWidth="1"/>
    <col min="13067" max="13312" width="11.42578125" style="1"/>
    <col min="13313" max="13313" width="6.140625" style="1" customWidth="1"/>
    <col min="13314" max="13314" width="15.42578125" style="1" customWidth="1"/>
    <col min="13315" max="13315" width="15.28515625" style="1" customWidth="1"/>
    <col min="13316" max="13316" width="14.140625" style="1" customWidth="1"/>
    <col min="13317" max="13317" width="13.28515625" style="1" customWidth="1"/>
    <col min="13318" max="13318" width="14.28515625" style="1" customWidth="1"/>
    <col min="13319" max="13322" width="13.42578125" style="1" customWidth="1"/>
    <col min="13323" max="13568" width="11.42578125" style="1"/>
    <col min="13569" max="13569" width="6.140625" style="1" customWidth="1"/>
    <col min="13570" max="13570" width="15.42578125" style="1" customWidth="1"/>
    <col min="13571" max="13571" width="15.28515625" style="1" customWidth="1"/>
    <col min="13572" max="13572" width="14.140625" style="1" customWidth="1"/>
    <col min="13573" max="13573" width="13.28515625" style="1" customWidth="1"/>
    <col min="13574" max="13574" width="14.28515625" style="1" customWidth="1"/>
    <col min="13575" max="13578" width="13.42578125" style="1" customWidth="1"/>
    <col min="13579" max="13824" width="11.42578125" style="1"/>
    <col min="13825" max="13825" width="6.140625" style="1" customWidth="1"/>
    <col min="13826" max="13826" width="15.42578125" style="1" customWidth="1"/>
    <col min="13827" max="13827" width="15.28515625" style="1" customWidth="1"/>
    <col min="13828" max="13828" width="14.140625" style="1" customWidth="1"/>
    <col min="13829" max="13829" width="13.28515625" style="1" customWidth="1"/>
    <col min="13830" max="13830" width="14.28515625" style="1" customWidth="1"/>
    <col min="13831" max="13834" width="13.42578125" style="1" customWidth="1"/>
    <col min="13835" max="14080" width="11.42578125" style="1"/>
    <col min="14081" max="14081" width="6.140625" style="1" customWidth="1"/>
    <col min="14082" max="14082" width="15.42578125" style="1" customWidth="1"/>
    <col min="14083" max="14083" width="15.28515625" style="1" customWidth="1"/>
    <col min="14084" max="14084" width="14.140625" style="1" customWidth="1"/>
    <col min="14085" max="14085" width="13.28515625" style="1" customWidth="1"/>
    <col min="14086" max="14086" width="14.28515625" style="1" customWidth="1"/>
    <col min="14087" max="14090" width="13.42578125" style="1" customWidth="1"/>
    <col min="14091" max="14336" width="11.42578125" style="1"/>
    <col min="14337" max="14337" width="6.140625" style="1" customWidth="1"/>
    <col min="14338" max="14338" width="15.42578125" style="1" customWidth="1"/>
    <col min="14339" max="14339" width="15.28515625" style="1" customWidth="1"/>
    <col min="14340" max="14340" width="14.140625" style="1" customWidth="1"/>
    <col min="14341" max="14341" width="13.28515625" style="1" customWidth="1"/>
    <col min="14342" max="14342" width="14.28515625" style="1" customWidth="1"/>
    <col min="14343" max="14346" width="13.42578125" style="1" customWidth="1"/>
    <col min="14347" max="14592" width="11.42578125" style="1"/>
    <col min="14593" max="14593" width="6.140625" style="1" customWidth="1"/>
    <col min="14594" max="14594" width="15.42578125" style="1" customWidth="1"/>
    <col min="14595" max="14595" width="15.28515625" style="1" customWidth="1"/>
    <col min="14596" max="14596" width="14.140625" style="1" customWidth="1"/>
    <col min="14597" max="14597" width="13.28515625" style="1" customWidth="1"/>
    <col min="14598" max="14598" width="14.28515625" style="1" customWidth="1"/>
    <col min="14599" max="14602" width="13.42578125" style="1" customWidth="1"/>
    <col min="14603" max="14848" width="11.42578125" style="1"/>
    <col min="14849" max="14849" width="6.140625" style="1" customWidth="1"/>
    <col min="14850" max="14850" width="15.42578125" style="1" customWidth="1"/>
    <col min="14851" max="14851" width="15.28515625" style="1" customWidth="1"/>
    <col min="14852" max="14852" width="14.140625" style="1" customWidth="1"/>
    <col min="14853" max="14853" width="13.28515625" style="1" customWidth="1"/>
    <col min="14854" max="14854" width="14.28515625" style="1" customWidth="1"/>
    <col min="14855" max="14858" width="13.42578125" style="1" customWidth="1"/>
    <col min="14859" max="15104" width="11.42578125" style="1"/>
    <col min="15105" max="15105" width="6.140625" style="1" customWidth="1"/>
    <col min="15106" max="15106" width="15.42578125" style="1" customWidth="1"/>
    <col min="15107" max="15107" width="15.28515625" style="1" customWidth="1"/>
    <col min="15108" max="15108" width="14.140625" style="1" customWidth="1"/>
    <col min="15109" max="15109" width="13.28515625" style="1" customWidth="1"/>
    <col min="15110" max="15110" width="14.28515625" style="1" customWidth="1"/>
    <col min="15111" max="15114" width="13.42578125" style="1" customWidth="1"/>
    <col min="15115" max="15360" width="11.42578125" style="1"/>
    <col min="15361" max="15361" width="6.140625" style="1" customWidth="1"/>
    <col min="15362" max="15362" width="15.42578125" style="1" customWidth="1"/>
    <col min="15363" max="15363" width="15.28515625" style="1" customWidth="1"/>
    <col min="15364" max="15364" width="14.140625" style="1" customWidth="1"/>
    <col min="15365" max="15365" width="13.28515625" style="1" customWidth="1"/>
    <col min="15366" max="15366" width="14.28515625" style="1" customWidth="1"/>
    <col min="15367" max="15370" width="13.42578125" style="1" customWidth="1"/>
    <col min="15371" max="15616" width="11.42578125" style="1"/>
    <col min="15617" max="15617" width="6.140625" style="1" customWidth="1"/>
    <col min="15618" max="15618" width="15.42578125" style="1" customWidth="1"/>
    <col min="15619" max="15619" width="15.28515625" style="1" customWidth="1"/>
    <col min="15620" max="15620" width="14.140625" style="1" customWidth="1"/>
    <col min="15621" max="15621" width="13.28515625" style="1" customWidth="1"/>
    <col min="15622" max="15622" width="14.28515625" style="1" customWidth="1"/>
    <col min="15623" max="15626" width="13.42578125" style="1" customWidth="1"/>
    <col min="15627" max="15872" width="11.42578125" style="1"/>
    <col min="15873" max="15873" width="6.140625" style="1" customWidth="1"/>
    <col min="15874" max="15874" width="15.42578125" style="1" customWidth="1"/>
    <col min="15875" max="15875" width="15.28515625" style="1" customWidth="1"/>
    <col min="15876" max="15876" width="14.140625" style="1" customWidth="1"/>
    <col min="15877" max="15877" width="13.28515625" style="1" customWidth="1"/>
    <col min="15878" max="15878" width="14.28515625" style="1" customWidth="1"/>
    <col min="15879" max="15882" width="13.42578125" style="1" customWidth="1"/>
    <col min="15883" max="16128" width="11.42578125" style="1"/>
    <col min="16129" max="16129" width="6.140625" style="1" customWidth="1"/>
    <col min="16130" max="16130" width="15.42578125" style="1" customWidth="1"/>
    <col min="16131" max="16131" width="15.28515625" style="1" customWidth="1"/>
    <col min="16132" max="16132" width="14.140625" style="1" customWidth="1"/>
    <col min="16133" max="16133" width="13.28515625" style="1" customWidth="1"/>
    <col min="16134" max="16134" width="14.28515625" style="1" customWidth="1"/>
    <col min="16135" max="16138" width="13.42578125" style="1" customWidth="1"/>
    <col min="16139" max="16384" width="11.42578125" style="1"/>
  </cols>
  <sheetData>
    <row r="1" spans="1:11" ht="18.75">
      <c r="B1" s="4"/>
    </row>
    <row r="2" spans="1:11" s="2" customFormat="1" ht="18.75"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ht="18.75">
      <c r="A3" s="25" t="s">
        <v>145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ht="18.75"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8.75"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40.25">
      <c r="A6" s="113"/>
      <c r="B6" s="114" t="s">
        <v>144</v>
      </c>
      <c r="C6" s="114" t="s">
        <v>141</v>
      </c>
      <c r="D6" s="114" t="s">
        <v>142</v>
      </c>
      <c r="E6" s="114" t="s">
        <v>143</v>
      </c>
      <c r="F6" s="114" t="s">
        <v>141</v>
      </c>
      <c r="G6" s="114" t="s">
        <v>142</v>
      </c>
      <c r="H6" s="114" t="s">
        <v>219</v>
      </c>
      <c r="I6" s="114" t="s">
        <v>220</v>
      </c>
      <c r="J6" s="114" t="s">
        <v>225</v>
      </c>
      <c r="K6" s="114" t="s">
        <v>226</v>
      </c>
    </row>
    <row r="7" spans="1:11">
      <c r="A7" s="115" t="s">
        <v>102</v>
      </c>
      <c r="B7" s="164">
        <v>38590741</v>
      </c>
      <c r="C7" s="164">
        <v>38590741</v>
      </c>
      <c r="D7" s="116"/>
      <c r="E7" s="164">
        <v>38370234.549999997</v>
      </c>
      <c r="F7" s="116"/>
      <c r="G7" s="116"/>
      <c r="H7" s="116"/>
      <c r="I7" s="116"/>
    </row>
    <row r="8" spans="1:11">
      <c r="A8" s="115" t="s">
        <v>45</v>
      </c>
      <c r="B8" s="164">
        <v>4538822.8600000003</v>
      </c>
      <c r="C8" s="117"/>
      <c r="D8" s="117"/>
      <c r="E8" s="164">
        <v>4744188.3600000003</v>
      </c>
      <c r="F8" s="117"/>
      <c r="G8" s="117"/>
      <c r="H8" s="116"/>
      <c r="I8" s="116"/>
    </row>
    <row r="9" spans="1:11">
      <c r="A9" s="115" t="s">
        <v>46</v>
      </c>
      <c r="B9" s="164">
        <v>5749367.4900000002</v>
      </c>
      <c r="C9" s="113"/>
      <c r="D9" s="113"/>
      <c r="E9" s="164">
        <v>5749367.4900000002</v>
      </c>
      <c r="F9" s="113"/>
      <c r="G9" s="118"/>
      <c r="H9" s="116"/>
      <c r="I9" s="116"/>
    </row>
    <row r="10" spans="1:11">
      <c r="A10" s="115" t="s">
        <v>99</v>
      </c>
      <c r="B10" s="164">
        <v>16800000</v>
      </c>
      <c r="C10" s="117"/>
      <c r="D10" s="117"/>
      <c r="E10" s="164">
        <v>18838970.239999998</v>
      </c>
      <c r="F10" s="117"/>
      <c r="G10" s="117"/>
      <c r="H10" s="116"/>
      <c r="I10" s="116"/>
    </row>
    <row r="11" spans="1:11">
      <c r="A11" s="115" t="s">
        <v>100</v>
      </c>
      <c r="B11" s="164">
        <v>2104000</v>
      </c>
      <c r="C11" s="164">
        <v>2104000</v>
      </c>
      <c r="D11" s="164">
        <v>0</v>
      </c>
      <c r="E11" s="164">
        <v>2010200.79</v>
      </c>
      <c r="F11" s="164">
        <v>2010200.79</v>
      </c>
      <c r="G11" s="164">
        <v>0</v>
      </c>
      <c r="H11" s="116"/>
      <c r="I11" s="116"/>
    </row>
    <row r="12" spans="1:11">
      <c r="A12" s="115" t="s">
        <v>47</v>
      </c>
      <c r="B12" s="164">
        <v>59900000</v>
      </c>
      <c r="C12" s="164">
        <v>59000000</v>
      </c>
      <c r="D12" s="164">
        <v>900000</v>
      </c>
      <c r="E12" s="164">
        <v>60600000</v>
      </c>
      <c r="F12" s="164">
        <v>59700000</v>
      </c>
      <c r="G12" s="164">
        <v>900000</v>
      </c>
      <c r="H12" s="164">
        <v>36300000</v>
      </c>
      <c r="I12" s="164">
        <v>23400000</v>
      </c>
    </row>
    <row r="13" spans="1:11">
      <c r="A13" s="115" t="s">
        <v>48</v>
      </c>
      <c r="B13" s="183">
        <v>30511000</v>
      </c>
      <c r="C13" s="117"/>
      <c r="D13" s="117"/>
      <c r="E13" s="164">
        <v>29090809.27</v>
      </c>
      <c r="F13" s="117"/>
      <c r="G13" s="117"/>
      <c r="H13" s="164"/>
      <c r="I13" s="164"/>
    </row>
    <row r="14" spans="1:11">
      <c r="A14" s="115" t="s">
        <v>49</v>
      </c>
      <c r="B14" s="164">
        <v>10000000</v>
      </c>
      <c r="C14" s="117"/>
      <c r="D14" s="164">
        <v>230000</v>
      </c>
      <c r="E14" s="164">
        <v>10725943.52</v>
      </c>
      <c r="F14" s="117"/>
      <c r="G14" s="164">
        <v>223363</v>
      </c>
      <c r="H14" s="164"/>
      <c r="I14" s="164"/>
    </row>
    <row r="15" spans="1:11">
      <c r="A15" s="115" t="s">
        <v>50</v>
      </c>
      <c r="B15" s="164">
        <v>42000000</v>
      </c>
      <c r="C15" s="164">
        <v>42000000</v>
      </c>
      <c r="D15" s="117" t="s">
        <v>238</v>
      </c>
      <c r="E15" s="164">
        <v>40006008.469999999</v>
      </c>
      <c r="F15" s="164">
        <v>40006008.469999999</v>
      </c>
      <c r="G15" s="117" t="s">
        <v>238</v>
      </c>
      <c r="H15" s="164">
        <v>17784142</v>
      </c>
      <c r="I15" s="164">
        <v>13416107</v>
      </c>
    </row>
    <row r="16" spans="1:11">
      <c r="A16" s="115" t="s">
        <v>51</v>
      </c>
      <c r="B16" s="172" t="s">
        <v>198</v>
      </c>
      <c r="C16" s="117"/>
      <c r="D16" s="117"/>
      <c r="E16" s="172" t="s">
        <v>199</v>
      </c>
      <c r="F16" s="172" t="s">
        <v>200</v>
      </c>
      <c r="G16" s="117"/>
      <c r="H16" s="164"/>
      <c r="I16" s="164"/>
    </row>
    <row r="17" spans="1:11">
      <c r="A17" s="115" t="s">
        <v>110</v>
      </c>
      <c r="B17" s="164">
        <v>14560525</v>
      </c>
      <c r="C17" s="164">
        <v>11978899</v>
      </c>
      <c r="D17" s="164">
        <v>1272198</v>
      </c>
      <c r="E17" s="164">
        <v>14238492.439999999</v>
      </c>
      <c r="F17" s="164">
        <v>11665687.34</v>
      </c>
      <c r="G17" s="164">
        <v>1268737.1000000001</v>
      </c>
      <c r="H17" s="164">
        <v>7596260.5300000003</v>
      </c>
      <c r="I17" s="164">
        <v>4069426.8099999996</v>
      </c>
      <c r="J17" s="164">
        <v>1268737.1000000001</v>
      </c>
      <c r="K17" s="164">
        <v>0</v>
      </c>
    </row>
    <row r="18" spans="1:11">
      <c r="A18" s="115" t="s">
        <v>108</v>
      </c>
      <c r="B18" s="167">
        <v>1400000</v>
      </c>
      <c r="C18" s="117"/>
      <c r="D18" s="117"/>
      <c r="E18" s="164">
        <v>898904.82</v>
      </c>
      <c r="F18" s="117"/>
      <c r="G18" s="117"/>
      <c r="H18" s="164"/>
      <c r="I18" s="164"/>
    </row>
    <row r="19" spans="1:11">
      <c r="A19" s="115" t="s">
        <v>111</v>
      </c>
      <c r="B19" s="167">
        <v>37036530</v>
      </c>
      <c r="C19" s="117"/>
      <c r="D19" s="117"/>
      <c r="E19" s="167">
        <v>36997184.210000001</v>
      </c>
      <c r="F19" s="117"/>
      <c r="G19" s="117"/>
      <c r="H19" s="164"/>
      <c r="I19" s="164"/>
    </row>
    <row r="20" spans="1:11">
      <c r="A20" s="113"/>
      <c r="B20" s="113"/>
      <c r="C20" s="113"/>
      <c r="D20" s="113"/>
      <c r="E20" s="113"/>
      <c r="F20" s="113"/>
      <c r="G20" s="113"/>
      <c r="H20" s="79"/>
    </row>
    <row r="21" spans="1:11">
      <c r="A21" s="113"/>
      <c r="B21" s="113"/>
      <c r="C21" s="113"/>
      <c r="D21" s="113"/>
      <c r="E21" s="113"/>
      <c r="F21" s="113"/>
      <c r="G21" s="113"/>
      <c r="H21" s="79"/>
    </row>
    <row r="22" spans="1:11">
      <c r="A22" s="119"/>
      <c r="B22" s="119"/>
      <c r="C22" s="119"/>
      <c r="D22" s="119"/>
      <c r="E22" s="119"/>
      <c r="F22" s="119"/>
      <c r="G22" s="119"/>
    </row>
  </sheetData>
  <pageMargins left="0" right="0" top="0" bottom="0" header="0.31496062992125984" footer="0.31496062992125984"/>
  <pageSetup paperSize="9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43"/>
  <sheetViews>
    <sheetView workbookViewId="0">
      <selection activeCell="B8" sqref="B8:I8"/>
    </sheetView>
  </sheetViews>
  <sheetFormatPr baseColWidth="10" defaultColWidth="11.42578125" defaultRowHeight="15"/>
  <cols>
    <col min="1" max="1" width="18.28515625" style="77" customWidth="1"/>
    <col min="2" max="2" width="20" style="77" customWidth="1"/>
    <col min="3" max="3" width="17" style="77" customWidth="1"/>
    <col min="4" max="4" width="17.140625" style="77" customWidth="1"/>
    <col min="5" max="5" width="14.7109375" style="77" customWidth="1"/>
    <col min="6" max="6" width="15.28515625" style="77" customWidth="1"/>
    <col min="7" max="7" width="14.7109375" style="77" customWidth="1"/>
    <col min="8" max="8" width="15.28515625" style="77" customWidth="1"/>
    <col min="9" max="9" width="16.42578125" style="77" customWidth="1"/>
    <col min="10" max="16384" width="11.42578125" style="77"/>
  </cols>
  <sheetData>
    <row r="1" spans="1:11" s="106" customFormat="1"/>
    <row r="2" spans="1:11" ht="15.75" thickBot="1"/>
    <row r="3" spans="1:11" s="106" customFormat="1" ht="18.75" thickBot="1">
      <c r="A3" s="513" t="s">
        <v>58</v>
      </c>
      <c r="B3" s="514"/>
      <c r="C3" s="514"/>
      <c r="D3" s="514"/>
      <c r="E3" s="514"/>
      <c r="F3" s="514"/>
      <c r="G3" s="514"/>
      <c r="H3" s="514"/>
      <c r="I3" s="514"/>
      <c r="J3" s="515"/>
    </row>
    <row r="4" spans="1:11" s="106" customFormat="1" ht="8.25" customHeight="1" thickBot="1">
      <c r="A4" s="81"/>
      <c r="B4" s="79"/>
      <c r="C4" s="79"/>
      <c r="D4" s="79"/>
      <c r="E4" s="79"/>
      <c r="F4" s="79"/>
      <c r="G4" s="79"/>
      <c r="H4" s="79"/>
      <c r="I4" s="79"/>
      <c r="J4" s="79"/>
    </row>
    <row r="5" spans="1:11" s="106" customFormat="1" ht="18.75" customHeight="1" thickBot="1">
      <c r="A5" s="522" t="s">
        <v>78</v>
      </c>
      <c r="B5" s="523"/>
      <c r="C5" s="523"/>
      <c r="D5" s="523"/>
      <c r="E5" s="523"/>
      <c r="F5" s="523"/>
      <c r="G5" s="523"/>
      <c r="H5" s="523"/>
      <c r="I5" s="523"/>
      <c r="J5" s="524"/>
    </row>
    <row r="6" spans="1:11" s="106" customFormat="1" ht="20.25" customHeight="1">
      <c r="A6" s="525" t="s">
        <v>60</v>
      </c>
      <c r="B6" s="525"/>
      <c r="C6" s="525"/>
      <c r="D6" s="525"/>
      <c r="E6" s="525"/>
      <c r="F6" s="525"/>
      <c r="G6" s="525"/>
      <c r="H6" s="525"/>
      <c r="I6" s="525"/>
      <c r="J6" s="525"/>
    </row>
    <row r="7" spans="1:11" s="106" customFormat="1" ht="15.75" thickBot="1"/>
    <row r="8" spans="1:11" s="82" customFormat="1" ht="16.5" thickBot="1">
      <c r="A8" s="89" t="s">
        <v>101</v>
      </c>
      <c r="B8" s="526" t="s">
        <v>115</v>
      </c>
      <c r="C8" s="527"/>
      <c r="D8" s="527"/>
      <c r="E8" s="527"/>
      <c r="F8" s="527"/>
      <c r="G8" s="527"/>
      <c r="H8" s="527"/>
      <c r="I8" s="528"/>
    </row>
    <row r="9" spans="1:11" s="106" customFormat="1" ht="15.75" thickBot="1">
      <c r="A9" s="137"/>
      <c r="B9" s="80"/>
      <c r="C9" s="80"/>
      <c r="D9" s="80"/>
      <c r="E9" s="80"/>
      <c r="F9" s="80"/>
      <c r="G9" s="80"/>
      <c r="H9" s="80"/>
      <c r="I9" s="80"/>
    </row>
    <row r="10" spans="1:11" s="107" customFormat="1" ht="18.75" customHeight="1" thickBot="1">
      <c r="A10" s="529" t="s">
        <v>0</v>
      </c>
      <c r="B10" s="530"/>
      <c r="C10" s="530"/>
      <c r="D10" s="530"/>
      <c r="E10" s="530"/>
      <c r="F10" s="530"/>
      <c r="G10" s="530"/>
      <c r="H10" s="530"/>
      <c r="I10" s="530"/>
      <c r="J10" s="531"/>
      <c r="K10" s="106"/>
    </row>
    <row r="11" spans="1:11" s="107" customFormat="1" ht="15.75" thickBot="1">
      <c r="A11" s="532"/>
      <c r="B11" s="533"/>
      <c r="C11" s="533"/>
      <c r="D11" s="533"/>
      <c r="E11" s="533"/>
      <c r="F11" s="533"/>
      <c r="G11" s="533"/>
      <c r="H11" s="533"/>
      <c r="I11" s="533"/>
      <c r="J11" s="106"/>
      <c r="K11" s="106"/>
    </row>
    <row r="12" spans="1:11" s="107" customFormat="1">
      <c r="A12" s="516" t="s">
        <v>1</v>
      </c>
      <c r="B12" s="517"/>
      <c r="C12" s="517" t="s">
        <v>26</v>
      </c>
      <c r="D12" s="517" t="s">
        <v>2</v>
      </c>
      <c r="E12" s="517" t="s">
        <v>3</v>
      </c>
      <c r="F12" s="517"/>
      <c r="G12" s="517"/>
      <c r="H12" s="517"/>
      <c r="I12" s="519" t="s">
        <v>4</v>
      </c>
      <c r="J12" s="106"/>
      <c r="K12" s="106"/>
    </row>
    <row r="13" spans="1:11" s="107" customFormat="1" ht="15.75" customHeight="1">
      <c r="A13" s="518"/>
      <c r="B13" s="510"/>
      <c r="C13" s="510"/>
      <c r="D13" s="510"/>
      <c r="E13" s="510" t="s">
        <v>5</v>
      </c>
      <c r="F13" s="510"/>
      <c r="G13" s="510" t="s">
        <v>6</v>
      </c>
      <c r="H13" s="510"/>
      <c r="I13" s="520"/>
      <c r="J13" s="106"/>
      <c r="K13" s="106"/>
    </row>
    <row r="14" spans="1:11" s="107" customFormat="1" ht="1.5" customHeight="1">
      <c r="A14" s="518"/>
      <c r="B14" s="510"/>
      <c r="C14" s="510"/>
      <c r="D14" s="510"/>
      <c r="E14" s="510" t="s">
        <v>104</v>
      </c>
      <c r="F14" s="510" t="s">
        <v>105</v>
      </c>
      <c r="G14" s="510" t="s">
        <v>104</v>
      </c>
      <c r="H14" s="510" t="s">
        <v>105</v>
      </c>
      <c r="I14" s="520"/>
    </row>
    <row r="15" spans="1:11" s="107" customFormat="1" ht="43.5" thickBot="1">
      <c r="A15" s="88" t="s">
        <v>7</v>
      </c>
      <c r="B15" s="136" t="s">
        <v>66</v>
      </c>
      <c r="C15" s="511"/>
      <c r="D15" s="511"/>
      <c r="E15" s="511"/>
      <c r="F15" s="511"/>
      <c r="G15" s="511"/>
      <c r="H15" s="511"/>
      <c r="I15" s="521"/>
    </row>
    <row r="16" spans="1:11" s="107" customFormat="1" ht="29.25" customHeight="1" thickBot="1">
      <c r="A16" s="83">
        <v>18836</v>
      </c>
      <c r="B16" s="84"/>
      <c r="C16" s="84"/>
      <c r="D16" s="85">
        <v>1556</v>
      </c>
      <c r="E16" s="84"/>
      <c r="F16" s="84"/>
      <c r="G16" s="85">
        <v>20161</v>
      </c>
      <c r="H16" s="84"/>
      <c r="I16" s="74">
        <v>2287</v>
      </c>
    </row>
    <row r="17" spans="1:10" s="107" customFormat="1" ht="9.75" customHeight="1">
      <c r="A17" s="78"/>
      <c r="B17" s="78"/>
      <c r="C17" s="78"/>
      <c r="D17" s="78"/>
      <c r="E17" s="78"/>
      <c r="F17" s="78"/>
      <c r="G17" s="78"/>
      <c r="H17" s="78"/>
      <c r="I17" s="78"/>
    </row>
    <row r="18" spans="1:10" s="86" customFormat="1" ht="21" customHeight="1">
      <c r="A18" s="512" t="s">
        <v>106</v>
      </c>
      <c r="B18" s="512"/>
      <c r="C18" s="512"/>
      <c r="D18" s="512"/>
      <c r="E18" s="512"/>
      <c r="F18" s="512"/>
      <c r="G18" s="512"/>
      <c r="H18" s="512"/>
      <c r="I18" s="512"/>
      <c r="J18" s="512"/>
    </row>
    <row r="19" spans="1:10" s="86" customFormat="1" ht="45" customHeight="1">
      <c r="A19" s="512" t="s">
        <v>107</v>
      </c>
      <c r="B19" s="512"/>
      <c r="C19" s="512"/>
      <c r="D19" s="512"/>
      <c r="E19" s="512"/>
      <c r="F19" s="512"/>
      <c r="G19" s="512"/>
      <c r="H19" s="512"/>
      <c r="I19" s="512"/>
      <c r="J19" s="512"/>
    </row>
    <row r="20" spans="1:10" s="107" customFormat="1" ht="19.5" customHeight="1">
      <c r="A20" s="140"/>
      <c r="B20" s="132"/>
      <c r="C20" s="132"/>
      <c r="D20" s="132"/>
      <c r="E20" s="132"/>
      <c r="F20" s="132"/>
      <c r="G20" s="132"/>
      <c r="H20" s="132"/>
      <c r="I20" s="132"/>
    </row>
    <row r="21" spans="1:10" s="107" customFormat="1" ht="18.75" customHeight="1">
      <c r="A21" s="504" t="s">
        <v>68</v>
      </c>
      <c r="B21" s="505"/>
      <c r="C21" s="505"/>
      <c r="D21" s="505"/>
      <c r="E21" s="505"/>
      <c r="F21" s="505"/>
      <c r="G21" s="505"/>
      <c r="H21" s="505"/>
      <c r="I21" s="505"/>
      <c r="J21" s="506"/>
    </row>
    <row r="22" spans="1:10" s="107" customFormat="1" ht="8.25" customHeight="1">
      <c r="E22" s="132"/>
      <c r="F22" s="132"/>
      <c r="G22" s="132"/>
      <c r="H22" s="132"/>
      <c r="I22" s="132"/>
    </row>
    <row r="23" spans="1:10" s="107" customFormat="1" ht="20.100000000000001" customHeight="1">
      <c r="A23" s="500" t="s">
        <v>69</v>
      </c>
      <c r="B23" s="454"/>
      <c r="C23" s="135"/>
      <c r="E23" s="132"/>
      <c r="F23" s="132"/>
      <c r="G23" s="132"/>
      <c r="H23" s="132"/>
      <c r="I23" s="132"/>
    </row>
    <row r="24" spans="1:10" s="107" customFormat="1" ht="21.75" customHeight="1">
      <c r="A24" s="500" t="s">
        <v>70</v>
      </c>
      <c r="B24" s="454"/>
      <c r="C24" s="135" t="s">
        <v>27</v>
      </c>
      <c r="E24" s="132"/>
      <c r="F24" s="132"/>
      <c r="G24" s="132"/>
      <c r="H24" s="132"/>
      <c r="I24" s="132"/>
    </row>
    <row r="25" spans="1:10" s="107" customFormat="1" ht="19.5" customHeight="1">
      <c r="A25" s="140"/>
      <c r="B25" s="132"/>
      <c r="C25" s="132"/>
      <c r="D25" s="132"/>
      <c r="E25" s="132"/>
      <c r="F25" s="132"/>
      <c r="G25" s="132"/>
      <c r="H25" s="132"/>
      <c r="I25" s="132"/>
    </row>
    <row r="26" spans="1:10" s="107" customFormat="1" ht="18" customHeight="1">
      <c r="A26" s="504" t="s">
        <v>71</v>
      </c>
      <c r="B26" s="505"/>
      <c r="C26" s="505"/>
      <c r="D26" s="505"/>
      <c r="E26" s="505"/>
      <c r="F26" s="505"/>
      <c r="G26" s="505"/>
      <c r="H26" s="505"/>
      <c r="I26" s="505"/>
      <c r="J26" s="506"/>
    </row>
    <row r="27" spans="1:10" s="107" customFormat="1" ht="8.25" customHeight="1">
      <c r="A27" s="140"/>
      <c r="B27" s="132"/>
      <c r="C27" s="132"/>
      <c r="D27" s="132"/>
      <c r="E27" s="132"/>
      <c r="F27" s="132"/>
      <c r="G27" s="132"/>
      <c r="H27" s="132"/>
      <c r="I27" s="132"/>
    </row>
    <row r="28" spans="1:10" s="107" customFormat="1" ht="20.100000000000001" customHeight="1">
      <c r="A28" s="500" t="s">
        <v>91</v>
      </c>
      <c r="B28" s="454"/>
      <c r="C28" s="138"/>
      <c r="D28" s="132"/>
      <c r="E28" s="132"/>
      <c r="F28" s="132"/>
      <c r="G28" s="132"/>
      <c r="H28" s="132"/>
      <c r="I28" s="132"/>
    </row>
    <row r="29" spans="1:10" s="107" customFormat="1" ht="20.100000000000001" customHeight="1">
      <c r="A29" s="500" t="s">
        <v>92</v>
      </c>
      <c r="B29" s="454"/>
      <c r="C29" s="138"/>
      <c r="D29" s="132"/>
      <c r="E29" s="132"/>
      <c r="F29" s="132"/>
      <c r="G29" s="132"/>
      <c r="H29" s="132"/>
      <c r="I29" s="132"/>
    </row>
    <row r="30" spans="1:10" s="107" customFormat="1"/>
    <row r="31" spans="1:10" s="107" customFormat="1" ht="15.75" thickBot="1"/>
    <row r="32" spans="1:10" s="107" customFormat="1" ht="18.75" thickBot="1">
      <c r="A32" s="507" t="s">
        <v>9</v>
      </c>
      <c r="B32" s="508"/>
      <c r="C32" s="508"/>
      <c r="D32" s="508"/>
      <c r="E32" s="508"/>
      <c r="F32" s="508"/>
      <c r="G32" s="508"/>
      <c r="H32" s="508"/>
      <c r="I32" s="508"/>
      <c r="J32" s="509"/>
    </row>
    <row r="33" spans="1:10" s="107" customFormat="1" ht="9.75" customHeight="1"/>
    <row r="34" spans="1:10" s="107" customFormat="1" ht="18" customHeight="1">
      <c r="A34" s="503" t="s">
        <v>98</v>
      </c>
      <c r="B34" s="503"/>
      <c r="C34" s="503"/>
      <c r="D34" s="503"/>
      <c r="E34" s="503"/>
      <c r="F34" s="503"/>
      <c r="G34" s="503"/>
      <c r="H34" s="503"/>
      <c r="I34" s="503"/>
      <c r="J34" s="503"/>
    </row>
    <row r="35" spans="1:10" s="107" customFormat="1" ht="9" customHeight="1">
      <c r="A35" s="87"/>
      <c r="B35" s="87"/>
      <c r="C35" s="87"/>
      <c r="D35" s="87"/>
      <c r="E35" s="87"/>
      <c r="F35" s="87"/>
      <c r="G35" s="87"/>
      <c r="H35" s="87"/>
      <c r="I35" s="87"/>
      <c r="J35" s="87"/>
    </row>
    <row r="36" spans="1:10" s="107" customFormat="1" ht="20.100000000000001" customHeight="1">
      <c r="A36" s="501" t="s">
        <v>21</v>
      </c>
      <c r="B36" s="502"/>
      <c r="C36" s="101"/>
    </row>
    <row r="37" spans="1:10" s="107" customFormat="1" ht="20.100000000000001" customHeight="1">
      <c r="A37" s="501" t="s">
        <v>75</v>
      </c>
      <c r="B37" s="502"/>
      <c r="C37" s="75"/>
    </row>
    <row r="38" spans="1:10" s="107" customFormat="1">
      <c r="A38" s="78"/>
      <c r="B38" s="78"/>
    </row>
    <row r="39" spans="1:10" s="107" customFormat="1">
      <c r="A39" s="503" t="s">
        <v>76</v>
      </c>
      <c r="B39" s="503"/>
    </row>
    <row r="40" spans="1:10" s="107" customFormat="1" ht="8.25" customHeight="1"/>
    <row r="41" spans="1:10" s="107" customFormat="1" ht="71.25">
      <c r="A41" s="135" t="s">
        <v>10</v>
      </c>
      <c r="B41" s="135" t="s">
        <v>11</v>
      </c>
      <c r="C41" s="135" t="s">
        <v>12</v>
      </c>
      <c r="D41" s="135" t="s">
        <v>77</v>
      </c>
    </row>
    <row r="42" spans="1:10" s="107" customFormat="1" ht="25.5" customHeight="1">
      <c r="A42" s="101">
        <v>62</v>
      </c>
      <c r="B42" s="101">
        <v>62</v>
      </c>
      <c r="C42" s="101">
        <v>62</v>
      </c>
      <c r="D42" s="101"/>
    </row>
    <row r="43" spans="1:10" s="107" customFormat="1"/>
  </sheetData>
  <mergeCells count="30">
    <mergeCell ref="A11:I11"/>
    <mergeCell ref="A3:J3"/>
    <mergeCell ref="A5:J5"/>
    <mergeCell ref="A6:J6"/>
    <mergeCell ref="B8:I8"/>
    <mergeCell ref="A10:J10"/>
    <mergeCell ref="A24:B24"/>
    <mergeCell ref="A12:B14"/>
    <mergeCell ref="C12:C15"/>
    <mergeCell ref="D12:D15"/>
    <mergeCell ref="E12:H12"/>
    <mergeCell ref="E13:F13"/>
    <mergeCell ref="G13:H13"/>
    <mergeCell ref="E14:E15"/>
    <mergeCell ref="F14:F15"/>
    <mergeCell ref="G14:G15"/>
    <mergeCell ref="H14:H15"/>
    <mergeCell ref="A18:J18"/>
    <mergeCell ref="A19:J19"/>
    <mergeCell ref="A21:J21"/>
    <mergeCell ref="A23:B23"/>
    <mergeCell ref="I12:I15"/>
    <mergeCell ref="A37:B37"/>
    <mergeCell ref="A39:B39"/>
    <mergeCell ref="A26:J26"/>
    <mergeCell ref="A28:B28"/>
    <mergeCell ref="A29:B29"/>
    <mergeCell ref="A32:J32"/>
    <mergeCell ref="A34:J34"/>
    <mergeCell ref="A36:B36"/>
  </mergeCells>
  <pageMargins left="0.7" right="0.7" top="0.75" bottom="0.75" header="0.3" footer="0.3"/>
  <drawing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44"/>
  <sheetViews>
    <sheetView workbookViewId="0">
      <selection activeCell="B8" sqref="B8:I8"/>
    </sheetView>
  </sheetViews>
  <sheetFormatPr baseColWidth="10" defaultColWidth="11.42578125" defaultRowHeight="15"/>
  <cols>
    <col min="1" max="1" width="18.28515625" style="77" customWidth="1"/>
    <col min="2" max="2" width="20" style="77" customWidth="1"/>
    <col min="3" max="3" width="17" style="77" customWidth="1"/>
    <col min="4" max="4" width="17.140625" style="77" customWidth="1"/>
    <col min="5" max="5" width="14.7109375" style="77" customWidth="1"/>
    <col min="6" max="6" width="15.28515625" style="77" customWidth="1"/>
    <col min="7" max="7" width="14.7109375" style="77" customWidth="1"/>
    <col min="8" max="8" width="15.28515625" style="77" customWidth="1"/>
    <col min="9" max="9" width="16.42578125" style="77" customWidth="1"/>
    <col min="10" max="16384" width="11.42578125" style="77"/>
  </cols>
  <sheetData>
    <row r="1" spans="1:11" s="106" customFormat="1"/>
    <row r="2" spans="1:11" ht="15.75" thickBot="1"/>
    <row r="3" spans="1:11" s="106" customFormat="1" ht="18.75" thickBot="1">
      <c r="A3" s="513" t="s">
        <v>58</v>
      </c>
      <c r="B3" s="514"/>
      <c r="C3" s="514"/>
      <c r="D3" s="514"/>
      <c r="E3" s="514"/>
      <c r="F3" s="514"/>
      <c r="G3" s="514"/>
      <c r="H3" s="514"/>
      <c r="I3" s="514"/>
      <c r="J3" s="515"/>
    </row>
    <row r="4" spans="1:11" s="106" customFormat="1" ht="8.25" customHeight="1" thickBot="1">
      <c r="A4" s="81"/>
      <c r="B4" s="79"/>
      <c r="C4" s="79"/>
      <c r="D4" s="79"/>
      <c r="E4" s="79"/>
      <c r="F4" s="79"/>
      <c r="G4" s="79"/>
      <c r="H4" s="79"/>
      <c r="I4" s="79"/>
      <c r="J4" s="79"/>
    </row>
    <row r="5" spans="1:11" s="106" customFormat="1" ht="18.75" customHeight="1" thickBot="1">
      <c r="A5" s="522" t="s">
        <v>78</v>
      </c>
      <c r="B5" s="523"/>
      <c r="C5" s="523"/>
      <c r="D5" s="523"/>
      <c r="E5" s="523"/>
      <c r="F5" s="523"/>
      <c r="G5" s="523"/>
      <c r="H5" s="523"/>
      <c r="I5" s="523"/>
      <c r="J5" s="524"/>
    </row>
    <row r="6" spans="1:11" s="106" customFormat="1" ht="20.25" customHeight="1">
      <c r="A6" s="525" t="s">
        <v>60</v>
      </c>
      <c r="B6" s="525"/>
      <c r="C6" s="525"/>
      <c r="D6" s="525"/>
      <c r="E6" s="525"/>
      <c r="F6" s="525"/>
      <c r="G6" s="525"/>
      <c r="H6" s="525"/>
      <c r="I6" s="525"/>
      <c r="J6" s="525"/>
    </row>
    <row r="7" spans="1:11" s="106" customFormat="1" ht="15.75" thickBot="1"/>
    <row r="8" spans="1:11" s="82" customFormat="1" ht="16.5" thickBot="1">
      <c r="A8" s="89" t="s">
        <v>101</v>
      </c>
      <c r="B8" s="526" t="s">
        <v>116</v>
      </c>
      <c r="C8" s="527"/>
      <c r="D8" s="527"/>
      <c r="E8" s="527"/>
      <c r="F8" s="527"/>
      <c r="G8" s="527"/>
      <c r="H8" s="527"/>
      <c r="I8" s="528"/>
    </row>
    <row r="9" spans="1:11" s="106" customFormat="1" ht="15.75" thickBot="1">
      <c r="A9" s="137"/>
      <c r="B9" s="80"/>
      <c r="C9" s="80"/>
      <c r="D9" s="80"/>
      <c r="E9" s="80"/>
      <c r="F9" s="80"/>
      <c r="G9" s="80"/>
      <c r="H9" s="80"/>
      <c r="I9" s="80"/>
    </row>
    <row r="10" spans="1:11" s="107" customFormat="1" ht="18.75" customHeight="1" thickBot="1">
      <c r="A10" s="529" t="s">
        <v>0</v>
      </c>
      <c r="B10" s="530"/>
      <c r="C10" s="530"/>
      <c r="D10" s="530"/>
      <c r="E10" s="530"/>
      <c r="F10" s="530"/>
      <c r="G10" s="530"/>
      <c r="H10" s="530"/>
      <c r="I10" s="530"/>
      <c r="J10" s="531"/>
      <c r="K10" s="106"/>
    </row>
    <row r="11" spans="1:11" s="107" customFormat="1" ht="15.75" thickBot="1">
      <c r="A11" s="532"/>
      <c r="B11" s="533"/>
      <c r="C11" s="533"/>
      <c r="D11" s="533"/>
      <c r="E11" s="533"/>
      <c r="F11" s="533"/>
      <c r="G11" s="533"/>
      <c r="H11" s="533"/>
      <c r="I11" s="533"/>
      <c r="J11" s="106"/>
      <c r="K11" s="106"/>
    </row>
    <row r="12" spans="1:11" s="107" customFormat="1">
      <c r="A12" s="516" t="s">
        <v>1</v>
      </c>
      <c r="B12" s="517"/>
      <c r="C12" s="517" t="s">
        <v>26</v>
      </c>
      <c r="D12" s="517" t="s">
        <v>2</v>
      </c>
      <c r="E12" s="517" t="s">
        <v>3</v>
      </c>
      <c r="F12" s="517"/>
      <c r="G12" s="517"/>
      <c r="H12" s="517"/>
      <c r="I12" s="519" t="s">
        <v>4</v>
      </c>
      <c r="J12" s="106"/>
      <c r="K12" s="106"/>
    </row>
    <row r="13" spans="1:11" s="107" customFormat="1" ht="15.75" customHeight="1">
      <c r="A13" s="518"/>
      <c r="B13" s="510"/>
      <c r="C13" s="510"/>
      <c r="D13" s="510"/>
      <c r="E13" s="510" t="s">
        <v>5</v>
      </c>
      <c r="F13" s="510"/>
      <c r="G13" s="510" t="s">
        <v>6</v>
      </c>
      <c r="H13" s="510"/>
      <c r="I13" s="520"/>
      <c r="J13" s="106"/>
      <c r="K13" s="106"/>
    </row>
    <row r="14" spans="1:11" s="107" customFormat="1" ht="1.5" customHeight="1">
      <c r="A14" s="518"/>
      <c r="B14" s="510"/>
      <c r="C14" s="510"/>
      <c r="D14" s="510"/>
      <c r="E14" s="510" t="s">
        <v>104</v>
      </c>
      <c r="F14" s="510" t="s">
        <v>105</v>
      </c>
      <c r="G14" s="510" t="s">
        <v>104</v>
      </c>
      <c r="H14" s="510" t="s">
        <v>105</v>
      </c>
      <c r="I14" s="520"/>
    </row>
    <row r="15" spans="1:11" s="107" customFormat="1" ht="43.5" thickBot="1">
      <c r="A15" s="88" t="s">
        <v>7</v>
      </c>
      <c r="B15" s="136" t="s">
        <v>66</v>
      </c>
      <c r="C15" s="511"/>
      <c r="D15" s="511"/>
      <c r="E15" s="511"/>
      <c r="F15" s="511"/>
      <c r="G15" s="511"/>
      <c r="H15" s="511"/>
      <c r="I15" s="521"/>
    </row>
    <row r="16" spans="1:11" s="107" customFormat="1" ht="29.25" customHeight="1" thickBot="1">
      <c r="A16" s="83">
        <v>8648</v>
      </c>
      <c r="B16" s="84"/>
      <c r="C16" s="84"/>
      <c r="D16" s="85">
        <v>1034</v>
      </c>
      <c r="E16" s="84"/>
      <c r="F16" s="84"/>
      <c r="G16" s="85">
        <v>8711</v>
      </c>
      <c r="H16" s="84"/>
      <c r="I16" s="74">
        <v>485</v>
      </c>
    </row>
    <row r="17" spans="1:10" s="107" customFormat="1" ht="9.75" customHeight="1">
      <c r="A17" s="78"/>
      <c r="B17" s="78"/>
      <c r="C17" s="78"/>
      <c r="D17" s="78"/>
      <c r="E17" s="78"/>
      <c r="F17" s="78"/>
      <c r="G17" s="78"/>
      <c r="H17" s="78"/>
      <c r="I17" s="78"/>
    </row>
    <row r="18" spans="1:10" s="86" customFormat="1" ht="21" customHeight="1">
      <c r="A18" s="512" t="s">
        <v>106</v>
      </c>
      <c r="B18" s="512"/>
      <c r="C18" s="512"/>
      <c r="D18" s="512"/>
      <c r="E18" s="512"/>
      <c r="F18" s="512"/>
      <c r="G18" s="512"/>
      <c r="H18" s="512"/>
      <c r="I18" s="512"/>
      <c r="J18" s="512"/>
    </row>
    <row r="19" spans="1:10" s="86" customFormat="1" ht="45" customHeight="1">
      <c r="A19" s="512" t="s">
        <v>107</v>
      </c>
      <c r="B19" s="512"/>
      <c r="C19" s="512"/>
      <c r="D19" s="512"/>
      <c r="E19" s="512"/>
      <c r="F19" s="512"/>
      <c r="G19" s="512"/>
      <c r="H19" s="512"/>
      <c r="I19" s="512"/>
      <c r="J19" s="512"/>
    </row>
    <row r="20" spans="1:10" s="107" customFormat="1" ht="19.5" customHeight="1">
      <c r="A20" s="140"/>
      <c r="B20" s="132"/>
      <c r="C20" s="132"/>
      <c r="D20" s="132"/>
      <c r="E20" s="132"/>
      <c r="F20" s="132"/>
      <c r="G20" s="132"/>
      <c r="H20" s="132"/>
      <c r="I20" s="132"/>
    </row>
    <row r="21" spans="1:10" s="107" customFormat="1" ht="18.75" customHeight="1">
      <c r="A21" s="504" t="s">
        <v>68</v>
      </c>
      <c r="B21" s="505"/>
      <c r="C21" s="505"/>
      <c r="D21" s="505"/>
      <c r="E21" s="505"/>
      <c r="F21" s="505"/>
      <c r="G21" s="505"/>
      <c r="H21" s="505"/>
      <c r="I21" s="505"/>
      <c r="J21" s="506"/>
    </row>
    <row r="22" spans="1:10" s="107" customFormat="1" ht="8.25" customHeight="1">
      <c r="E22" s="132"/>
      <c r="F22" s="132"/>
      <c r="G22" s="132"/>
      <c r="H22" s="132"/>
      <c r="I22" s="132"/>
    </row>
    <row r="23" spans="1:10" s="107" customFormat="1" ht="20.100000000000001" customHeight="1">
      <c r="A23" s="500" t="s">
        <v>69</v>
      </c>
      <c r="B23" s="454"/>
      <c r="C23" s="135"/>
      <c r="E23" s="132"/>
      <c r="F23" s="132"/>
      <c r="G23" s="132"/>
      <c r="H23" s="132"/>
      <c r="I23" s="132"/>
    </row>
    <row r="24" spans="1:10" s="107" customFormat="1" ht="21.75" customHeight="1">
      <c r="A24" s="500" t="s">
        <v>70</v>
      </c>
      <c r="B24" s="454"/>
      <c r="C24" s="135" t="s">
        <v>114</v>
      </c>
      <c r="E24" s="132"/>
      <c r="F24" s="132"/>
      <c r="G24" s="132"/>
      <c r="H24" s="132"/>
      <c r="I24" s="132"/>
    </row>
    <row r="25" spans="1:10" s="107" customFormat="1" ht="19.5" customHeight="1">
      <c r="A25" s="140"/>
      <c r="B25" s="132"/>
      <c r="C25" s="132"/>
      <c r="D25" s="132"/>
      <c r="E25" s="132"/>
      <c r="F25" s="132"/>
      <c r="G25" s="132"/>
      <c r="H25" s="132"/>
      <c r="I25" s="132"/>
    </row>
    <row r="26" spans="1:10" s="107" customFormat="1" ht="18" customHeight="1">
      <c r="A26" s="504" t="s">
        <v>71</v>
      </c>
      <c r="B26" s="505"/>
      <c r="C26" s="505"/>
      <c r="D26" s="505"/>
      <c r="E26" s="505"/>
      <c r="F26" s="505"/>
      <c r="G26" s="505"/>
      <c r="H26" s="505"/>
      <c r="I26" s="505"/>
      <c r="J26" s="506"/>
    </row>
    <row r="27" spans="1:10" s="107" customFormat="1" ht="8.25" customHeight="1">
      <c r="A27" s="140"/>
      <c r="B27" s="132"/>
      <c r="C27" s="132"/>
      <c r="D27" s="132"/>
      <c r="E27" s="132"/>
      <c r="F27" s="132"/>
      <c r="G27" s="132"/>
      <c r="H27" s="132"/>
      <c r="I27" s="132"/>
    </row>
    <row r="28" spans="1:10" s="107" customFormat="1" ht="20.100000000000001" customHeight="1">
      <c r="A28" s="500" t="s">
        <v>91</v>
      </c>
      <c r="B28" s="454"/>
      <c r="C28" s="138"/>
      <c r="D28" s="132"/>
      <c r="E28" s="132"/>
      <c r="F28" s="132"/>
      <c r="G28" s="132"/>
      <c r="H28" s="132"/>
      <c r="I28" s="132"/>
    </row>
    <row r="29" spans="1:10" s="107" customFormat="1" ht="20.100000000000001" customHeight="1">
      <c r="A29" s="500" t="s">
        <v>92</v>
      </c>
      <c r="B29" s="454"/>
      <c r="C29" s="138"/>
      <c r="D29" s="132"/>
      <c r="E29" s="132"/>
      <c r="F29" s="132"/>
      <c r="G29" s="132"/>
      <c r="H29" s="132"/>
      <c r="I29" s="132"/>
    </row>
    <row r="30" spans="1:10" s="107" customFormat="1"/>
    <row r="31" spans="1:10" s="107" customFormat="1" ht="15.75" thickBot="1"/>
    <row r="32" spans="1:10" s="107" customFormat="1" ht="18.75" thickBot="1">
      <c r="A32" s="507" t="s">
        <v>9</v>
      </c>
      <c r="B32" s="508"/>
      <c r="C32" s="508"/>
      <c r="D32" s="508"/>
      <c r="E32" s="508"/>
      <c r="F32" s="508"/>
      <c r="G32" s="508"/>
      <c r="H32" s="508"/>
      <c r="I32" s="508"/>
      <c r="J32" s="509"/>
    </row>
    <row r="33" spans="1:10" s="107" customFormat="1" ht="9.75" customHeight="1"/>
    <row r="34" spans="1:10" s="107" customFormat="1" ht="18" customHeight="1">
      <c r="A34" s="503" t="s">
        <v>98</v>
      </c>
      <c r="B34" s="503"/>
      <c r="C34" s="503"/>
      <c r="D34" s="503"/>
      <c r="E34" s="503"/>
      <c r="F34" s="503"/>
      <c r="G34" s="503"/>
      <c r="H34" s="503"/>
      <c r="I34" s="503"/>
      <c r="J34" s="503"/>
    </row>
    <row r="35" spans="1:10" s="107" customFormat="1" ht="9" customHeight="1">
      <c r="A35" s="87"/>
      <c r="B35" s="87"/>
      <c r="C35" s="87"/>
      <c r="D35" s="87"/>
      <c r="E35" s="87"/>
      <c r="F35" s="87"/>
      <c r="G35" s="87"/>
      <c r="H35" s="87"/>
      <c r="I35" s="87"/>
      <c r="J35" s="87"/>
    </row>
    <row r="36" spans="1:10" s="107" customFormat="1" ht="20.100000000000001" customHeight="1">
      <c r="A36" s="501" t="s">
        <v>21</v>
      </c>
      <c r="B36" s="502"/>
      <c r="C36" s="101"/>
    </row>
    <row r="37" spans="1:10" s="107" customFormat="1" ht="20.100000000000001" customHeight="1">
      <c r="A37" s="501" t="s">
        <v>75</v>
      </c>
      <c r="B37" s="502"/>
      <c r="C37" s="75"/>
    </row>
    <row r="38" spans="1:10" s="107" customFormat="1">
      <c r="A38" s="78"/>
      <c r="B38" s="78"/>
    </row>
    <row r="39" spans="1:10" s="107" customFormat="1">
      <c r="A39" s="503" t="s">
        <v>76</v>
      </c>
      <c r="B39" s="503"/>
    </row>
    <row r="40" spans="1:10" s="107" customFormat="1" ht="8.25" customHeight="1"/>
    <row r="41" spans="1:10" s="107" customFormat="1" ht="71.25">
      <c r="A41" s="135" t="s">
        <v>10</v>
      </c>
      <c r="B41" s="135" t="s">
        <v>11</v>
      </c>
      <c r="C41" s="135" t="s">
        <v>12</v>
      </c>
      <c r="D41" s="135" t="s">
        <v>77</v>
      </c>
    </row>
    <row r="42" spans="1:10" s="107" customFormat="1" ht="25.5" customHeight="1">
      <c r="A42" s="101">
        <v>92</v>
      </c>
      <c r="B42" s="101">
        <v>92</v>
      </c>
      <c r="C42" s="101">
        <v>92</v>
      </c>
      <c r="D42" s="101"/>
    </row>
    <row r="43" spans="1:10" s="107" customFormat="1"/>
    <row r="44" spans="1:10" s="107" customFormat="1"/>
  </sheetData>
  <mergeCells count="30">
    <mergeCell ref="A11:I11"/>
    <mergeCell ref="A3:J3"/>
    <mergeCell ref="A5:J5"/>
    <mergeCell ref="A6:J6"/>
    <mergeCell ref="A10:J10"/>
    <mergeCell ref="B8:I8"/>
    <mergeCell ref="A24:B24"/>
    <mergeCell ref="A12:B14"/>
    <mergeCell ref="C12:C15"/>
    <mergeCell ref="D12:D15"/>
    <mergeCell ref="E12:H12"/>
    <mergeCell ref="E13:F13"/>
    <mergeCell ref="G13:H13"/>
    <mergeCell ref="E14:E15"/>
    <mergeCell ref="F14:F15"/>
    <mergeCell ref="G14:G15"/>
    <mergeCell ref="H14:H15"/>
    <mergeCell ref="A18:J18"/>
    <mergeCell ref="A19:J19"/>
    <mergeCell ref="A21:J21"/>
    <mergeCell ref="A23:B23"/>
    <mergeCell ref="I12:I15"/>
    <mergeCell ref="A37:B37"/>
    <mergeCell ref="A39:B39"/>
    <mergeCell ref="A26:J26"/>
    <mergeCell ref="A28:B28"/>
    <mergeCell ref="A29:B29"/>
    <mergeCell ref="A32:J32"/>
    <mergeCell ref="A34:J34"/>
    <mergeCell ref="A36:B36"/>
  </mergeCells>
  <pageMargins left="0.7" right="0.7" top="0.75" bottom="0.75" header="0.3" footer="0.3"/>
  <drawing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47"/>
  <sheetViews>
    <sheetView workbookViewId="0">
      <selection activeCell="B8" sqref="B8:I8"/>
    </sheetView>
  </sheetViews>
  <sheetFormatPr baseColWidth="10" defaultColWidth="11.42578125" defaultRowHeight="15"/>
  <cols>
    <col min="1" max="1" width="18.28515625" style="77" customWidth="1"/>
    <col min="2" max="2" width="20" style="77" customWidth="1"/>
    <col min="3" max="3" width="17" style="77" customWidth="1"/>
    <col min="4" max="4" width="17.140625" style="77" customWidth="1"/>
    <col min="5" max="5" width="14.7109375" style="77" customWidth="1"/>
    <col min="6" max="6" width="15.28515625" style="77" customWidth="1"/>
    <col min="7" max="7" width="14.7109375" style="77" customWidth="1"/>
    <col min="8" max="8" width="15.28515625" style="77" customWidth="1"/>
    <col min="9" max="9" width="16.42578125" style="77" customWidth="1"/>
    <col min="10" max="16384" width="11.42578125" style="77"/>
  </cols>
  <sheetData>
    <row r="1" spans="1:11" s="106" customFormat="1"/>
    <row r="2" spans="1:11" ht="15.75" thickBot="1"/>
    <row r="3" spans="1:11" s="106" customFormat="1" ht="18.75" thickBot="1">
      <c r="A3" s="513" t="s">
        <v>58</v>
      </c>
      <c r="B3" s="514"/>
      <c r="C3" s="514"/>
      <c r="D3" s="514"/>
      <c r="E3" s="514"/>
      <c r="F3" s="514"/>
      <c r="G3" s="514"/>
      <c r="H3" s="514"/>
      <c r="I3" s="514"/>
      <c r="J3" s="515"/>
    </row>
    <row r="4" spans="1:11" s="106" customFormat="1" ht="8.25" customHeight="1" thickBot="1">
      <c r="A4" s="81"/>
      <c r="B4" s="79"/>
      <c r="C4" s="79"/>
      <c r="D4" s="79"/>
      <c r="E4" s="79"/>
      <c r="F4" s="79"/>
      <c r="G4" s="79"/>
      <c r="H4" s="79"/>
      <c r="I4" s="79"/>
      <c r="J4" s="79"/>
    </row>
    <row r="5" spans="1:11" s="106" customFormat="1" ht="18.75" customHeight="1" thickBot="1">
      <c r="A5" s="522" t="s">
        <v>78</v>
      </c>
      <c r="B5" s="523"/>
      <c r="C5" s="523"/>
      <c r="D5" s="523"/>
      <c r="E5" s="523"/>
      <c r="F5" s="523"/>
      <c r="G5" s="523"/>
      <c r="H5" s="523"/>
      <c r="I5" s="523"/>
      <c r="J5" s="524"/>
    </row>
    <row r="6" spans="1:11" s="106" customFormat="1" ht="20.25" customHeight="1">
      <c r="A6" s="525" t="s">
        <v>60</v>
      </c>
      <c r="B6" s="525"/>
      <c r="C6" s="525"/>
      <c r="D6" s="525"/>
      <c r="E6" s="525"/>
      <c r="F6" s="525"/>
      <c r="G6" s="525"/>
      <c r="H6" s="525"/>
      <c r="I6" s="525"/>
      <c r="J6" s="525"/>
    </row>
    <row r="7" spans="1:11" s="106" customFormat="1" ht="15.75" thickBot="1"/>
    <row r="8" spans="1:11" s="82" customFormat="1" ht="16.5" thickBot="1">
      <c r="A8" s="89" t="s">
        <v>101</v>
      </c>
      <c r="B8" s="526" t="s">
        <v>117</v>
      </c>
      <c r="C8" s="527"/>
      <c r="D8" s="527"/>
      <c r="E8" s="527"/>
      <c r="F8" s="527"/>
      <c r="G8" s="527"/>
      <c r="H8" s="527"/>
      <c r="I8" s="528"/>
    </row>
    <row r="9" spans="1:11" s="106" customFormat="1" ht="15.75" thickBot="1">
      <c r="A9" s="137"/>
      <c r="B9" s="80"/>
      <c r="C9" s="80"/>
      <c r="D9" s="80"/>
      <c r="E9" s="80"/>
      <c r="F9" s="80"/>
      <c r="G9" s="80"/>
      <c r="H9" s="80"/>
      <c r="I9" s="80"/>
    </row>
    <row r="10" spans="1:11" s="107" customFormat="1" ht="18.75" customHeight="1" thickBot="1">
      <c r="A10" s="529" t="s">
        <v>0</v>
      </c>
      <c r="B10" s="530"/>
      <c r="C10" s="530"/>
      <c r="D10" s="530"/>
      <c r="E10" s="530"/>
      <c r="F10" s="530"/>
      <c r="G10" s="530"/>
      <c r="H10" s="530"/>
      <c r="I10" s="530"/>
      <c r="J10" s="531"/>
      <c r="K10" s="106"/>
    </row>
    <row r="11" spans="1:11" s="107" customFormat="1" ht="15.75" thickBot="1">
      <c r="A11" s="532"/>
      <c r="B11" s="533"/>
      <c r="C11" s="533"/>
      <c r="D11" s="533"/>
      <c r="E11" s="533"/>
      <c r="F11" s="533"/>
      <c r="G11" s="533"/>
      <c r="H11" s="533"/>
      <c r="I11" s="533"/>
      <c r="J11" s="106"/>
      <c r="K11" s="106"/>
    </row>
    <row r="12" spans="1:11" s="107" customFormat="1">
      <c r="A12" s="516" t="s">
        <v>1</v>
      </c>
      <c r="B12" s="517"/>
      <c r="C12" s="517" t="s">
        <v>26</v>
      </c>
      <c r="D12" s="517" t="s">
        <v>2</v>
      </c>
      <c r="E12" s="517" t="s">
        <v>3</v>
      </c>
      <c r="F12" s="517"/>
      <c r="G12" s="517"/>
      <c r="H12" s="517"/>
      <c r="I12" s="519" t="s">
        <v>4</v>
      </c>
      <c r="J12" s="106"/>
      <c r="K12" s="106"/>
    </row>
    <row r="13" spans="1:11" s="107" customFormat="1" ht="15.75" customHeight="1">
      <c r="A13" s="518"/>
      <c r="B13" s="510"/>
      <c r="C13" s="510"/>
      <c r="D13" s="510"/>
      <c r="E13" s="510" t="s">
        <v>5</v>
      </c>
      <c r="F13" s="510"/>
      <c r="G13" s="510" t="s">
        <v>6</v>
      </c>
      <c r="H13" s="510"/>
      <c r="I13" s="520"/>
      <c r="J13" s="106"/>
      <c r="K13" s="106"/>
    </row>
    <row r="14" spans="1:11" s="107" customFormat="1" ht="1.5" customHeight="1">
      <c r="A14" s="518"/>
      <c r="B14" s="510"/>
      <c r="C14" s="510"/>
      <c r="D14" s="510"/>
      <c r="E14" s="510" t="s">
        <v>104</v>
      </c>
      <c r="F14" s="510" t="s">
        <v>105</v>
      </c>
      <c r="G14" s="510" t="s">
        <v>104</v>
      </c>
      <c r="H14" s="510" t="s">
        <v>105</v>
      </c>
      <c r="I14" s="520"/>
    </row>
    <row r="15" spans="1:11" s="107" customFormat="1" ht="43.5" thickBot="1">
      <c r="A15" s="88" t="s">
        <v>7</v>
      </c>
      <c r="B15" s="136" t="s">
        <v>66</v>
      </c>
      <c r="C15" s="511"/>
      <c r="D15" s="511"/>
      <c r="E15" s="511"/>
      <c r="F15" s="511"/>
      <c r="G15" s="511"/>
      <c r="H15" s="511"/>
      <c r="I15" s="521"/>
    </row>
    <row r="16" spans="1:11" s="107" customFormat="1" ht="29.25" customHeight="1" thickBot="1">
      <c r="A16" s="83">
        <v>15704</v>
      </c>
      <c r="B16" s="84"/>
      <c r="C16" s="84"/>
      <c r="D16" s="85">
        <v>459</v>
      </c>
      <c r="E16" s="84"/>
      <c r="F16" s="84"/>
      <c r="G16" s="85">
        <v>15148</v>
      </c>
      <c r="H16" s="84"/>
      <c r="I16" s="74">
        <v>2363</v>
      </c>
    </row>
    <row r="17" spans="1:10" s="107" customFormat="1" ht="9.75" customHeight="1">
      <c r="A17" s="78"/>
      <c r="B17" s="78"/>
      <c r="C17" s="78"/>
      <c r="D17" s="78"/>
      <c r="E17" s="78"/>
      <c r="F17" s="78"/>
      <c r="G17" s="78"/>
      <c r="H17" s="78"/>
      <c r="I17" s="78"/>
    </row>
    <row r="18" spans="1:10" s="86" customFormat="1" ht="21" customHeight="1">
      <c r="A18" s="512" t="s">
        <v>106</v>
      </c>
      <c r="B18" s="512"/>
      <c r="C18" s="512"/>
      <c r="D18" s="512"/>
      <c r="E18" s="512"/>
      <c r="F18" s="512"/>
      <c r="G18" s="512"/>
      <c r="H18" s="512"/>
      <c r="I18" s="512"/>
      <c r="J18" s="512"/>
    </row>
    <row r="19" spans="1:10" s="86" customFormat="1" ht="45" customHeight="1">
      <c r="A19" s="512" t="s">
        <v>107</v>
      </c>
      <c r="B19" s="512"/>
      <c r="C19" s="512"/>
      <c r="D19" s="512"/>
      <c r="E19" s="512"/>
      <c r="F19" s="512"/>
      <c r="G19" s="512"/>
      <c r="H19" s="512"/>
      <c r="I19" s="512"/>
      <c r="J19" s="512"/>
    </row>
    <row r="20" spans="1:10" s="107" customFormat="1" ht="19.5" customHeight="1">
      <c r="A20" s="140"/>
      <c r="B20" s="132"/>
      <c r="C20" s="132"/>
      <c r="D20" s="132"/>
      <c r="E20" s="132"/>
      <c r="F20" s="132"/>
      <c r="G20" s="132"/>
      <c r="H20" s="132"/>
      <c r="I20" s="132"/>
    </row>
    <row r="21" spans="1:10" s="107" customFormat="1" ht="18.75" customHeight="1">
      <c r="A21" s="504" t="s">
        <v>68</v>
      </c>
      <c r="B21" s="505"/>
      <c r="C21" s="505"/>
      <c r="D21" s="505"/>
      <c r="E21" s="505"/>
      <c r="F21" s="505"/>
      <c r="G21" s="505"/>
      <c r="H21" s="505"/>
      <c r="I21" s="505"/>
      <c r="J21" s="506"/>
    </row>
    <row r="22" spans="1:10" s="107" customFormat="1" ht="8.25" customHeight="1">
      <c r="E22" s="132"/>
      <c r="F22" s="132"/>
      <c r="G22" s="132"/>
      <c r="H22" s="132"/>
      <c r="I22" s="132"/>
    </row>
    <row r="23" spans="1:10" s="107" customFormat="1" ht="20.100000000000001" customHeight="1">
      <c r="A23" s="500" t="s">
        <v>69</v>
      </c>
      <c r="B23" s="454"/>
      <c r="C23" s="135"/>
      <c r="E23" s="132"/>
      <c r="F23" s="132"/>
      <c r="G23" s="132"/>
      <c r="H23" s="132"/>
      <c r="I23" s="132"/>
    </row>
    <row r="24" spans="1:10" s="107" customFormat="1" ht="21.75" customHeight="1">
      <c r="A24" s="500" t="s">
        <v>70</v>
      </c>
      <c r="B24" s="454"/>
      <c r="C24" s="135" t="s">
        <v>27</v>
      </c>
      <c r="E24" s="132"/>
      <c r="F24" s="132"/>
      <c r="G24" s="132"/>
      <c r="H24" s="132"/>
      <c r="I24" s="132"/>
    </row>
    <row r="25" spans="1:10" s="107" customFormat="1" ht="19.5" customHeight="1">
      <c r="A25" s="140"/>
      <c r="B25" s="132"/>
      <c r="C25" s="132"/>
      <c r="D25" s="132"/>
      <c r="E25" s="132"/>
      <c r="F25" s="132"/>
      <c r="G25" s="132"/>
      <c r="H25" s="132"/>
      <c r="I25" s="132"/>
    </row>
    <row r="26" spans="1:10" s="107" customFormat="1" ht="18" customHeight="1">
      <c r="A26" s="504" t="s">
        <v>71</v>
      </c>
      <c r="B26" s="505"/>
      <c r="C26" s="505"/>
      <c r="D26" s="505"/>
      <c r="E26" s="505"/>
      <c r="F26" s="505"/>
      <c r="G26" s="505"/>
      <c r="H26" s="505"/>
      <c r="I26" s="505"/>
      <c r="J26" s="506"/>
    </row>
    <row r="27" spans="1:10" s="107" customFormat="1" ht="8.25" customHeight="1">
      <c r="A27" s="140"/>
      <c r="B27" s="132"/>
      <c r="C27" s="132"/>
      <c r="D27" s="132"/>
      <c r="E27" s="132"/>
      <c r="F27" s="132"/>
      <c r="G27" s="132"/>
      <c r="H27" s="132"/>
      <c r="I27" s="132"/>
    </row>
    <row r="28" spans="1:10" s="107" customFormat="1" ht="20.100000000000001" customHeight="1">
      <c r="A28" s="500" t="s">
        <v>91</v>
      </c>
      <c r="B28" s="454"/>
      <c r="C28" s="138"/>
      <c r="D28" s="132"/>
      <c r="E28" s="132"/>
      <c r="F28" s="132"/>
      <c r="G28" s="132"/>
      <c r="H28" s="132"/>
      <c r="I28" s="132"/>
    </row>
    <row r="29" spans="1:10" s="107" customFormat="1" ht="20.100000000000001" customHeight="1">
      <c r="A29" s="500" t="s">
        <v>92</v>
      </c>
      <c r="B29" s="454"/>
      <c r="C29" s="138"/>
      <c r="D29" s="132"/>
      <c r="E29" s="132"/>
      <c r="F29" s="132"/>
      <c r="G29" s="132"/>
      <c r="H29" s="132"/>
      <c r="I29" s="132"/>
    </row>
    <row r="30" spans="1:10" s="107" customFormat="1"/>
    <row r="31" spans="1:10" s="107" customFormat="1" ht="15.75" thickBot="1"/>
    <row r="32" spans="1:10" s="107" customFormat="1" ht="18.75" thickBot="1">
      <c r="A32" s="507" t="s">
        <v>9</v>
      </c>
      <c r="B32" s="508"/>
      <c r="C32" s="508"/>
      <c r="D32" s="508"/>
      <c r="E32" s="508"/>
      <c r="F32" s="508"/>
      <c r="G32" s="508"/>
      <c r="H32" s="508"/>
      <c r="I32" s="508"/>
      <c r="J32" s="509"/>
    </row>
    <row r="33" spans="1:10" s="107" customFormat="1" ht="9.75" customHeight="1"/>
    <row r="34" spans="1:10" s="107" customFormat="1" ht="18" customHeight="1">
      <c r="A34" s="503" t="s">
        <v>98</v>
      </c>
      <c r="B34" s="503"/>
      <c r="C34" s="503"/>
      <c r="D34" s="503"/>
      <c r="E34" s="503"/>
      <c r="F34" s="503"/>
      <c r="G34" s="503"/>
      <c r="H34" s="503"/>
      <c r="I34" s="503"/>
      <c r="J34" s="503"/>
    </row>
    <row r="35" spans="1:10" s="107" customFormat="1" ht="9" customHeight="1">
      <c r="A35" s="87"/>
      <c r="B35" s="87"/>
      <c r="C35" s="87"/>
      <c r="D35" s="87"/>
      <c r="E35" s="87"/>
      <c r="F35" s="87"/>
      <c r="G35" s="87"/>
      <c r="H35" s="87"/>
      <c r="I35" s="87"/>
      <c r="J35" s="87"/>
    </row>
    <row r="36" spans="1:10" s="107" customFormat="1" ht="20.100000000000001" customHeight="1">
      <c r="A36" s="501" t="s">
        <v>21</v>
      </c>
      <c r="B36" s="502"/>
      <c r="C36" s="101"/>
    </row>
    <row r="37" spans="1:10" s="107" customFormat="1" ht="20.100000000000001" customHeight="1">
      <c r="A37" s="501" t="s">
        <v>75</v>
      </c>
      <c r="B37" s="502"/>
      <c r="C37" s="75"/>
    </row>
    <row r="38" spans="1:10" s="107" customFormat="1">
      <c r="A38" s="78"/>
      <c r="B38" s="78"/>
    </row>
    <row r="39" spans="1:10" s="107" customFormat="1">
      <c r="A39" s="503" t="s">
        <v>76</v>
      </c>
      <c r="B39" s="503"/>
    </row>
    <row r="40" spans="1:10" s="107" customFormat="1" ht="8.25" customHeight="1"/>
    <row r="41" spans="1:10" s="107" customFormat="1" ht="71.25">
      <c r="A41" s="135" t="s">
        <v>10</v>
      </c>
      <c r="B41" s="135" t="s">
        <v>11</v>
      </c>
      <c r="C41" s="135" t="s">
        <v>12</v>
      </c>
      <c r="D41" s="135" t="s">
        <v>77</v>
      </c>
    </row>
    <row r="42" spans="1:10" s="107" customFormat="1" ht="25.5" customHeight="1">
      <c r="A42" s="101">
        <v>78</v>
      </c>
      <c r="B42" s="101">
        <v>78</v>
      </c>
      <c r="C42" s="101">
        <v>78</v>
      </c>
      <c r="D42" s="101"/>
    </row>
    <row r="43" spans="1:10" s="107" customFormat="1"/>
    <row r="44" spans="1:10" s="107" customFormat="1"/>
    <row r="45" spans="1:10" s="107" customFormat="1"/>
    <row r="46" spans="1:10" s="107" customFormat="1"/>
    <row r="47" spans="1:10" s="106" customFormat="1"/>
  </sheetData>
  <mergeCells count="30">
    <mergeCell ref="A11:I11"/>
    <mergeCell ref="A3:J3"/>
    <mergeCell ref="A5:J5"/>
    <mergeCell ref="A6:J6"/>
    <mergeCell ref="A10:J10"/>
    <mergeCell ref="B8:I8"/>
    <mergeCell ref="A24:B24"/>
    <mergeCell ref="A12:B14"/>
    <mergeCell ref="C12:C15"/>
    <mergeCell ref="D12:D15"/>
    <mergeCell ref="E12:H12"/>
    <mergeCell ref="E13:F13"/>
    <mergeCell ref="G13:H13"/>
    <mergeCell ref="E14:E15"/>
    <mergeCell ref="F14:F15"/>
    <mergeCell ref="G14:G15"/>
    <mergeCell ref="H14:H15"/>
    <mergeCell ref="A18:J18"/>
    <mergeCell ref="A19:J19"/>
    <mergeCell ref="A21:J21"/>
    <mergeCell ref="A23:B23"/>
    <mergeCell ref="I12:I15"/>
    <mergeCell ref="A37:B37"/>
    <mergeCell ref="A39:B39"/>
    <mergeCell ref="A26:J26"/>
    <mergeCell ref="A28:B28"/>
    <mergeCell ref="A29:B29"/>
    <mergeCell ref="A32:J32"/>
    <mergeCell ref="A34:J34"/>
    <mergeCell ref="A36:B36"/>
  </mergeCells>
  <pageMargins left="0.7" right="0.7" top="0.75" bottom="0.75" header="0.3" footer="0.3"/>
  <drawing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46"/>
  <sheetViews>
    <sheetView workbookViewId="0">
      <selection activeCell="M20" sqref="M20"/>
    </sheetView>
  </sheetViews>
  <sheetFormatPr baseColWidth="10" defaultColWidth="11.42578125" defaultRowHeight="15"/>
  <cols>
    <col min="1" max="1" width="18.28515625" style="77" customWidth="1"/>
    <col min="2" max="2" width="20" style="77" customWidth="1"/>
    <col min="3" max="3" width="17" style="77" customWidth="1"/>
    <col min="4" max="4" width="17.140625" style="77" customWidth="1"/>
    <col min="5" max="5" width="14.7109375" style="77" customWidth="1"/>
    <col min="6" max="6" width="15.28515625" style="77" customWidth="1"/>
    <col min="7" max="7" width="14.7109375" style="77" customWidth="1"/>
    <col min="8" max="8" width="15.28515625" style="77" customWidth="1"/>
    <col min="9" max="9" width="16.42578125" style="77" customWidth="1"/>
    <col min="10" max="16384" width="11.42578125" style="77"/>
  </cols>
  <sheetData>
    <row r="1" spans="1:11" s="106" customFormat="1"/>
    <row r="2" spans="1:11" ht="15.75" thickBot="1"/>
    <row r="3" spans="1:11" s="106" customFormat="1" ht="18.75" thickBot="1">
      <c r="A3" s="513" t="s">
        <v>58</v>
      </c>
      <c r="B3" s="514"/>
      <c r="C3" s="514"/>
      <c r="D3" s="514"/>
      <c r="E3" s="514"/>
      <c r="F3" s="514"/>
      <c r="G3" s="514"/>
      <c r="H3" s="514"/>
      <c r="I3" s="514"/>
      <c r="J3" s="515"/>
    </row>
    <row r="4" spans="1:11" s="106" customFormat="1" ht="8.25" customHeight="1" thickBot="1">
      <c r="A4" s="81"/>
      <c r="B4" s="79"/>
      <c r="C4" s="79"/>
      <c r="D4" s="79"/>
      <c r="E4" s="79"/>
      <c r="F4" s="79"/>
      <c r="G4" s="79"/>
      <c r="H4" s="79"/>
      <c r="I4" s="79"/>
      <c r="J4" s="79"/>
    </row>
    <row r="5" spans="1:11" s="106" customFormat="1" ht="18.75" customHeight="1" thickBot="1">
      <c r="A5" s="522" t="s">
        <v>78</v>
      </c>
      <c r="B5" s="523"/>
      <c r="C5" s="523"/>
      <c r="D5" s="523"/>
      <c r="E5" s="523"/>
      <c r="F5" s="523"/>
      <c r="G5" s="523"/>
      <c r="H5" s="523"/>
      <c r="I5" s="523"/>
      <c r="J5" s="524"/>
    </row>
    <row r="6" spans="1:11" s="106" customFormat="1" ht="20.25" customHeight="1">
      <c r="A6" s="525" t="s">
        <v>60</v>
      </c>
      <c r="B6" s="525"/>
      <c r="C6" s="525"/>
      <c r="D6" s="525"/>
      <c r="E6" s="525"/>
      <c r="F6" s="525"/>
      <c r="G6" s="525"/>
      <c r="H6" s="525"/>
      <c r="I6" s="525"/>
      <c r="J6" s="525"/>
    </row>
    <row r="7" spans="1:11" s="106" customFormat="1" ht="15.75" thickBot="1"/>
    <row r="8" spans="1:11" s="82" customFormat="1" ht="16.5" thickBot="1">
      <c r="A8" s="89" t="s">
        <v>101</v>
      </c>
      <c r="B8" s="534" t="s">
        <v>118</v>
      </c>
      <c r="C8" s="535"/>
      <c r="D8" s="535"/>
      <c r="E8" s="535"/>
      <c r="F8" s="535"/>
      <c r="G8" s="535"/>
      <c r="H8" s="535"/>
      <c r="I8" s="536"/>
    </row>
    <row r="9" spans="1:11" s="106" customFormat="1" ht="15.75" thickBot="1">
      <c r="A9" s="137"/>
      <c r="B9" s="80"/>
      <c r="C9" s="80"/>
      <c r="D9" s="80"/>
      <c r="E9" s="80"/>
      <c r="F9" s="80"/>
      <c r="G9" s="80"/>
      <c r="H9" s="80"/>
      <c r="I9" s="80"/>
    </row>
    <row r="10" spans="1:11" s="107" customFormat="1" ht="18.75" customHeight="1" thickBot="1">
      <c r="A10" s="529" t="s">
        <v>0</v>
      </c>
      <c r="B10" s="530"/>
      <c r="C10" s="530"/>
      <c r="D10" s="530"/>
      <c r="E10" s="530"/>
      <c r="F10" s="530"/>
      <c r="G10" s="530"/>
      <c r="H10" s="530"/>
      <c r="I10" s="530"/>
      <c r="J10" s="531"/>
      <c r="K10" s="106"/>
    </row>
    <row r="11" spans="1:11" s="107" customFormat="1" ht="15.75" thickBot="1">
      <c r="A11" s="532"/>
      <c r="B11" s="533"/>
      <c r="C11" s="533"/>
      <c r="D11" s="533"/>
      <c r="E11" s="533"/>
      <c r="F11" s="533"/>
      <c r="G11" s="533"/>
      <c r="H11" s="533"/>
      <c r="I11" s="533"/>
      <c r="J11" s="106"/>
      <c r="K11" s="106"/>
    </row>
    <row r="12" spans="1:11" s="107" customFormat="1">
      <c r="A12" s="516" t="s">
        <v>1</v>
      </c>
      <c r="B12" s="517"/>
      <c r="C12" s="517" t="s">
        <v>26</v>
      </c>
      <c r="D12" s="517" t="s">
        <v>2</v>
      </c>
      <c r="E12" s="517" t="s">
        <v>3</v>
      </c>
      <c r="F12" s="517"/>
      <c r="G12" s="517"/>
      <c r="H12" s="517"/>
      <c r="I12" s="519" t="s">
        <v>4</v>
      </c>
      <c r="J12" s="106"/>
      <c r="K12" s="106"/>
    </row>
    <row r="13" spans="1:11" s="107" customFormat="1" ht="15.75" customHeight="1">
      <c r="A13" s="518"/>
      <c r="B13" s="510"/>
      <c r="C13" s="510"/>
      <c r="D13" s="510"/>
      <c r="E13" s="510" t="s">
        <v>5</v>
      </c>
      <c r="F13" s="510"/>
      <c r="G13" s="510" t="s">
        <v>6</v>
      </c>
      <c r="H13" s="510"/>
      <c r="I13" s="520"/>
      <c r="J13" s="106"/>
      <c r="K13" s="106"/>
    </row>
    <row r="14" spans="1:11" s="107" customFormat="1" ht="1.5" customHeight="1">
      <c r="A14" s="518"/>
      <c r="B14" s="510"/>
      <c r="C14" s="510"/>
      <c r="D14" s="510"/>
      <c r="E14" s="510" t="s">
        <v>104</v>
      </c>
      <c r="F14" s="510" t="s">
        <v>105</v>
      </c>
      <c r="G14" s="510" t="s">
        <v>104</v>
      </c>
      <c r="H14" s="510" t="s">
        <v>105</v>
      </c>
      <c r="I14" s="520"/>
    </row>
    <row r="15" spans="1:11" s="107" customFormat="1" ht="43.5" thickBot="1">
      <c r="A15" s="88" t="s">
        <v>7</v>
      </c>
      <c r="B15" s="136" t="s">
        <v>66</v>
      </c>
      <c r="C15" s="511"/>
      <c r="D15" s="511"/>
      <c r="E15" s="511"/>
      <c r="F15" s="511"/>
      <c r="G15" s="511"/>
      <c r="H15" s="511"/>
      <c r="I15" s="521"/>
    </row>
    <row r="16" spans="1:11" s="107" customFormat="1" ht="29.25" customHeight="1" thickBot="1">
      <c r="A16" s="83">
        <v>118909</v>
      </c>
      <c r="B16" s="84"/>
      <c r="C16" s="84"/>
      <c r="D16" s="85">
        <v>13211</v>
      </c>
      <c r="E16" s="84"/>
      <c r="F16" s="84"/>
      <c r="G16" s="85">
        <v>116644</v>
      </c>
      <c r="H16" s="84"/>
      <c r="I16" s="74">
        <v>10135</v>
      </c>
    </row>
    <row r="17" spans="1:10" s="107" customFormat="1" ht="9.75" customHeight="1">
      <c r="A17" s="78"/>
      <c r="B17" s="78"/>
      <c r="C17" s="78"/>
      <c r="D17" s="78"/>
      <c r="E17" s="78"/>
      <c r="F17" s="78"/>
      <c r="G17" s="78"/>
      <c r="H17" s="78"/>
      <c r="I17" s="78"/>
    </row>
    <row r="18" spans="1:10" s="86" customFormat="1" ht="21" customHeight="1">
      <c r="A18" s="512" t="s">
        <v>106</v>
      </c>
      <c r="B18" s="512"/>
      <c r="C18" s="512"/>
      <c r="D18" s="512"/>
      <c r="E18" s="512"/>
      <c r="F18" s="512"/>
      <c r="G18" s="512"/>
      <c r="H18" s="512"/>
      <c r="I18" s="512"/>
      <c r="J18" s="512"/>
    </row>
    <row r="19" spans="1:10" s="86" customFormat="1" ht="45" customHeight="1">
      <c r="A19" s="512" t="s">
        <v>107</v>
      </c>
      <c r="B19" s="512"/>
      <c r="C19" s="512"/>
      <c r="D19" s="512"/>
      <c r="E19" s="512"/>
      <c r="F19" s="512"/>
      <c r="G19" s="512"/>
      <c r="H19" s="512"/>
      <c r="I19" s="512"/>
      <c r="J19" s="512"/>
    </row>
    <row r="20" spans="1:10" s="107" customFormat="1" ht="19.5" customHeight="1">
      <c r="A20" s="140"/>
      <c r="B20" s="132"/>
      <c r="C20" s="132"/>
      <c r="D20" s="132"/>
      <c r="E20" s="132"/>
      <c r="F20" s="132"/>
      <c r="G20" s="132"/>
      <c r="H20" s="132"/>
      <c r="I20" s="132"/>
    </row>
    <row r="21" spans="1:10" s="107" customFormat="1" ht="18.75" customHeight="1">
      <c r="A21" s="504" t="s">
        <v>68</v>
      </c>
      <c r="B21" s="505"/>
      <c r="C21" s="505"/>
      <c r="D21" s="505"/>
      <c r="E21" s="505"/>
      <c r="F21" s="505"/>
      <c r="G21" s="505"/>
      <c r="H21" s="505"/>
      <c r="I21" s="505"/>
      <c r="J21" s="506"/>
    </row>
    <row r="22" spans="1:10" s="107" customFormat="1" ht="8.25" customHeight="1">
      <c r="E22" s="132"/>
      <c r="F22" s="132"/>
      <c r="G22" s="132"/>
      <c r="H22" s="132"/>
      <c r="I22" s="132"/>
    </row>
    <row r="23" spans="1:10" s="107" customFormat="1" ht="20.100000000000001" customHeight="1">
      <c r="A23" s="500" t="s">
        <v>69</v>
      </c>
      <c r="B23" s="454"/>
      <c r="C23" s="135"/>
      <c r="E23" s="132"/>
      <c r="F23" s="132"/>
      <c r="G23" s="132"/>
      <c r="H23" s="132"/>
      <c r="I23" s="132"/>
    </row>
    <row r="24" spans="1:10" s="107" customFormat="1" ht="21.75" customHeight="1">
      <c r="A24" s="500" t="s">
        <v>70</v>
      </c>
      <c r="B24" s="454"/>
      <c r="C24" s="135" t="s">
        <v>27</v>
      </c>
      <c r="E24" s="132"/>
      <c r="F24" s="132"/>
      <c r="G24" s="132"/>
      <c r="H24" s="132"/>
      <c r="I24" s="132"/>
    </row>
    <row r="25" spans="1:10" s="107" customFormat="1" ht="19.5" customHeight="1">
      <c r="A25" s="140"/>
      <c r="B25" s="132"/>
      <c r="C25" s="132"/>
      <c r="D25" s="132"/>
      <c r="E25" s="132"/>
      <c r="F25" s="132"/>
      <c r="G25" s="132"/>
      <c r="H25" s="132"/>
      <c r="I25" s="132"/>
    </row>
    <row r="26" spans="1:10" s="107" customFormat="1" ht="18" customHeight="1">
      <c r="A26" s="504" t="s">
        <v>71</v>
      </c>
      <c r="B26" s="505"/>
      <c r="C26" s="505"/>
      <c r="D26" s="505"/>
      <c r="E26" s="505"/>
      <c r="F26" s="505"/>
      <c r="G26" s="505"/>
      <c r="H26" s="505"/>
      <c r="I26" s="505"/>
      <c r="J26" s="506"/>
    </row>
    <row r="27" spans="1:10" s="107" customFormat="1" ht="8.25" customHeight="1">
      <c r="A27" s="140"/>
      <c r="B27" s="132"/>
      <c r="C27" s="132"/>
      <c r="D27" s="132"/>
      <c r="E27" s="132"/>
      <c r="F27" s="132"/>
      <c r="G27" s="132"/>
      <c r="H27" s="132"/>
      <c r="I27" s="132"/>
    </row>
    <row r="28" spans="1:10" s="107" customFormat="1" ht="20.100000000000001" customHeight="1">
      <c r="A28" s="500" t="s">
        <v>91</v>
      </c>
      <c r="B28" s="454"/>
      <c r="C28" s="138"/>
      <c r="D28" s="132"/>
      <c r="E28" s="132"/>
      <c r="F28" s="132"/>
      <c r="G28" s="132"/>
      <c r="H28" s="132"/>
      <c r="I28" s="132"/>
    </row>
    <row r="29" spans="1:10" s="107" customFormat="1" ht="20.100000000000001" customHeight="1">
      <c r="A29" s="500" t="s">
        <v>92</v>
      </c>
      <c r="B29" s="454"/>
      <c r="C29" s="138"/>
      <c r="D29" s="132"/>
      <c r="E29" s="132"/>
      <c r="F29" s="132"/>
      <c r="G29" s="132"/>
      <c r="H29" s="132"/>
      <c r="I29" s="132"/>
    </row>
    <row r="30" spans="1:10" s="107" customFormat="1"/>
    <row r="31" spans="1:10" s="107" customFormat="1" ht="15.75" thickBot="1"/>
    <row r="32" spans="1:10" s="107" customFormat="1" ht="18.75" thickBot="1">
      <c r="A32" s="507" t="s">
        <v>9</v>
      </c>
      <c r="B32" s="508"/>
      <c r="C32" s="508"/>
      <c r="D32" s="508"/>
      <c r="E32" s="508"/>
      <c r="F32" s="508"/>
      <c r="G32" s="508"/>
      <c r="H32" s="508"/>
      <c r="I32" s="508"/>
      <c r="J32" s="509"/>
    </row>
    <row r="33" spans="1:10" s="107" customFormat="1" ht="9.75" customHeight="1"/>
    <row r="34" spans="1:10" s="107" customFormat="1" ht="18" customHeight="1">
      <c r="A34" s="503" t="s">
        <v>98</v>
      </c>
      <c r="B34" s="503"/>
      <c r="C34" s="503"/>
      <c r="D34" s="503"/>
      <c r="E34" s="503"/>
      <c r="F34" s="503"/>
      <c r="G34" s="503"/>
      <c r="H34" s="503"/>
      <c r="I34" s="503"/>
      <c r="J34" s="503"/>
    </row>
    <row r="35" spans="1:10" s="107" customFormat="1" ht="9" customHeight="1">
      <c r="A35" s="87"/>
      <c r="B35" s="87"/>
      <c r="C35" s="87"/>
      <c r="D35" s="87"/>
      <c r="E35" s="87"/>
      <c r="F35" s="87"/>
      <c r="G35" s="87"/>
      <c r="H35" s="87"/>
      <c r="I35" s="87"/>
      <c r="J35" s="87"/>
    </row>
    <row r="36" spans="1:10" s="107" customFormat="1" ht="20.100000000000001" customHeight="1">
      <c r="A36" s="501" t="s">
        <v>21</v>
      </c>
      <c r="B36" s="502"/>
      <c r="C36" s="101"/>
    </row>
    <row r="37" spans="1:10" s="107" customFormat="1" ht="20.100000000000001" customHeight="1">
      <c r="A37" s="501" t="s">
        <v>75</v>
      </c>
      <c r="B37" s="502"/>
      <c r="C37" s="75"/>
    </row>
    <row r="38" spans="1:10" s="107" customFormat="1">
      <c r="A38" s="78"/>
      <c r="B38" s="78"/>
    </row>
    <row r="39" spans="1:10" s="107" customFormat="1">
      <c r="A39" s="503" t="s">
        <v>76</v>
      </c>
      <c r="B39" s="503"/>
    </row>
    <row r="40" spans="1:10" s="107" customFormat="1" ht="8.25" customHeight="1"/>
    <row r="41" spans="1:10" s="107" customFormat="1" ht="71.25">
      <c r="A41" s="135" t="s">
        <v>10</v>
      </c>
      <c r="B41" s="135" t="s">
        <v>11</v>
      </c>
      <c r="C41" s="135" t="s">
        <v>12</v>
      </c>
      <c r="D41" s="135" t="s">
        <v>77</v>
      </c>
    </row>
    <row r="42" spans="1:10" s="107" customFormat="1" ht="25.5" customHeight="1">
      <c r="A42" s="101">
        <v>1627</v>
      </c>
      <c r="B42" s="101">
        <v>1627</v>
      </c>
      <c r="C42" s="101">
        <v>1627</v>
      </c>
      <c r="D42" s="101"/>
    </row>
    <row r="43" spans="1:10" s="107" customFormat="1"/>
    <row r="44" spans="1:10" s="107" customFormat="1"/>
    <row r="45" spans="1:10" s="107" customFormat="1"/>
    <row r="46" spans="1:10" s="107" customFormat="1"/>
  </sheetData>
  <mergeCells count="30">
    <mergeCell ref="A11:I11"/>
    <mergeCell ref="A3:J3"/>
    <mergeCell ref="A5:J5"/>
    <mergeCell ref="A6:J6"/>
    <mergeCell ref="B8:I8"/>
    <mergeCell ref="A10:J10"/>
    <mergeCell ref="A24:B24"/>
    <mergeCell ref="A12:B14"/>
    <mergeCell ref="C12:C15"/>
    <mergeCell ref="D12:D15"/>
    <mergeCell ref="E12:H12"/>
    <mergeCell ref="E13:F13"/>
    <mergeCell ref="G13:H13"/>
    <mergeCell ref="E14:E15"/>
    <mergeCell ref="F14:F15"/>
    <mergeCell ref="G14:G15"/>
    <mergeCell ref="H14:H15"/>
    <mergeCell ref="A18:J18"/>
    <mergeCell ref="A19:J19"/>
    <mergeCell ref="A21:J21"/>
    <mergeCell ref="A23:B23"/>
    <mergeCell ref="I12:I15"/>
    <mergeCell ref="A37:B37"/>
    <mergeCell ref="A39:B39"/>
    <mergeCell ref="A26:J26"/>
    <mergeCell ref="A28:B28"/>
    <mergeCell ref="A29:B29"/>
    <mergeCell ref="A32:J32"/>
    <mergeCell ref="A34:J34"/>
    <mergeCell ref="A36:B36"/>
  </mergeCells>
  <pageMargins left="0.7" right="0.7" top="0.75" bottom="0.75" header="0.3" footer="0.3"/>
  <drawing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workbookViewId="0">
      <selection activeCell="B8" sqref="B8:I8"/>
    </sheetView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31" t="s">
        <v>29</v>
      </c>
      <c r="C1" s="9"/>
      <c r="D1" s="9"/>
      <c r="E1" s="9"/>
      <c r="F1" s="9"/>
      <c r="G1" s="9"/>
      <c r="H1" s="9"/>
      <c r="I1" s="9"/>
      <c r="J1" s="9"/>
      <c r="L1" s="141"/>
    </row>
    <row r="2" spans="1:12" ht="15" thickBot="1"/>
    <row r="3" spans="1:12" s="194" customFormat="1" ht="18.75" thickBot="1">
      <c r="A3" s="544" t="s">
        <v>58</v>
      </c>
      <c r="B3" s="545"/>
      <c r="C3" s="545"/>
      <c r="D3" s="545"/>
      <c r="E3" s="545"/>
      <c r="F3" s="545"/>
      <c r="G3" s="545"/>
      <c r="H3" s="545"/>
      <c r="I3" s="545"/>
      <c r="J3" s="546"/>
    </row>
    <row r="4" spans="1:12" s="194" customFormat="1" ht="8.25" customHeight="1" thickBot="1">
      <c r="A4" s="186"/>
      <c r="B4" s="32"/>
      <c r="C4" s="32"/>
      <c r="D4" s="32"/>
      <c r="E4" s="32"/>
      <c r="F4" s="32"/>
      <c r="G4" s="32"/>
      <c r="H4" s="32"/>
      <c r="I4" s="32"/>
      <c r="J4" s="32"/>
    </row>
    <row r="5" spans="1:12" s="194" customFormat="1" ht="18.75" customHeight="1" thickBot="1">
      <c r="A5" s="547" t="s">
        <v>78</v>
      </c>
      <c r="B5" s="548"/>
      <c r="C5" s="548"/>
      <c r="D5" s="548"/>
      <c r="E5" s="548"/>
      <c r="F5" s="548"/>
      <c r="G5" s="548"/>
      <c r="H5" s="548"/>
      <c r="I5" s="548"/>
      <c r="J5" s="549"/>
    </row>
    <row r="6" spans="1:12" s="194" customFormat="1" ht="20.25" customHeight="1">
      <c r="A6" s="550" t="s">
        <v>60</v>
      </c>
      <c r="B6" s="550"/>
      <c r="C6" s="550"/>
      <c r="D6" s="550"/>
      <c r="E6" s="550"/>
      <c r="F6" s="550"/>
      <c r="G6" s="550"/>
      <c r="H6" s="550"/>
      <c r="I6" s="550"/>
      <c r="J6" s="550"/>
    </row>
    <row r="7" spans="1:12" s="194" customFormat="1" ht="15.75" thickBot="1"/>
    <row r="8" spans="1:12" s="215" customFormat="1" ht="16.5" thickBot="1">
      <c r="A8" s="190" t="s">
        <v>101</v>
      </c>
      <c r="B8" s="526" t="s">
        <v>29</v>
      </c>
      <c r="C8" s="527"/>
      <c r="D8" s="527"/>
      <c r="E8" s="527"/>
      <c r="F8" s="527"/>
      <c r="G8" s="527"/>
      <c r="H8" s="527"/>
      <c r="I8" s="528"/>
    </row>
    <row r="9" spans="1:12" s="194" customFormat="1" ht="15.75" thickBot="1">
      <c r="A9" s="192"/>
      <c r="B9" s="193"/>
      <c r="C9" s="193"/>
      <c r="D9" s="193"/>
      <c r="E9" s="193"/>
      <c r="F9" s="193"/>
      <c r="G9" s="193"/>
      <c r="H9" s="193"/>
      <c r="I9" s="193"/>
    </row>
    <row r="10" spans="1:12" s="194" customFormat="1" ht="18.75" customHeight="1" thickBot="1">
      <c r="A10" s="529" t="s">
        <v>0</v>
      </c>
      <c r="B10" s="530"/>
      <c r="C10" s="530"/>
      <c r="D10" s="530"/>
      <c r="E10" s="530"/>
      <c r="F10" s="530"/>
      <c r="G10" s="530"/>
      <c r="H10" s="530"/>
      <c r="I10" s="530"/>
      <c r="J10" s="531"/>
    </row>
    <row r="11" spans="1:12" s="194" customFormat="1" ht="15.75" thickBot="1">
      <c r="A11" s="532"/>
      <c r="B11" s="533"/>
      <c r="C11" s="533"/>
      <c r="D11" s="533"/>
      <c r="E11" s="533"/>
      <c r="F11" s="533"/>
      <c r="G11" s="533"/>
      <c r="H11" s="533"/>
      <c r="I11" s="533"/>
    </row>
    <row r="12" spans="1:12" s="194" customFormat="1" ht="66" customHeight="1">
      <c r="A12" s="516">
        <v>117667</v>
      </c>
      <c r="B12" s="517"/>
      <c r="C12" s="517" t="s">
        <v>18</v>
      </c>
      <c r="D12" s="517" t="s">
        <v>2</v>
      </c>
      <c r="E12" s="552">
        <v>112997</v>
      </c>
      <c r="F12" s="553"/>
      <c r="G12" s="556" t="s">
        <v>4</v>
      </c>
      <c r="H12" s="187"/>
    </row>
    <row r="13" spans="1:12" s="194" customFormat="1" ht="100.5" customHeight="1">
      <c r="A13" s="518"/>
      <c r="B13" s="551"/>
      <c r="C13" s="551"/>
      <c r="D13" s="551"/>
      <c r="E13" s="554"/>
      <c r="F13" s="555"/>
      <c r="G13" s="557"/>
      <c r="H13" s="187"/>
    </row>
    <row r="14" spans="1:12" s="194" customFormat="1" ht="1.5" customHeight="1">
      <c r="A14" s="518"/>
      <c r="B14" s="551"/>
      <c r="C14" s="551"/>
      <c r="D14" s="551"/>
      <c r="E14" s="551" t="s">
        <v>94</v>
      </c>
      <c r="F14" s="551" t="s">
        <v>95</v>
      </c>
      <c r="G14" s="557"/>
      <c r="H14" s="187"/>
    </row>
    <row r="15" spans="1:12" s="194" customFormat="1" ht="110.25" customHeight="1" thickBot="1">
      <c r="A15" s="195" t="s">
        <v>7</v>
      </c>
      <c r="B15" s="196" t="s">
        <v>66</v>
      </c>
      <c r="C15" s="511"/>
      <c r="D15" s="511"/>
      <c r="E15" s="511"/>
      <c r="F15" s="511"/>
      <c r="G15" s="558"/>
      <c r="H15" s="187"/>
    </row>
    <row r="16" spans="1:12" s="194" customFormat="1" ht="29.25" customHeight="1" thickBot="1">
      <c r="A16" s="197"/>
      <c r="B16" s="198"/>
      <c r="C16" s="199"/>
      <c r="D16" s="199"/>
      <c r="E16" s="198"/>
      <c r="F16" s="198"/>
      <c r="G16" s="216"/>
      <c r="H16" s="187"/>
      <c r="I16" s="187"/>
    </row>
    <row r="17" spans="1:10" s="194" customFormat="1" ht="9.75" customHeight="1">
      <c r="A17" s="200"/>
      <c r="B17" s="200"/>
      <c r="C17" s="200"/>
      <c r="D17" s="200"/>
      <c r="E17" s="200"/>
      <c r="F17" s="200"/>
      <c r="G17" s="200"/>
      <c r="H17" s="200"/>
      <c r="I17" s="200"/>
    </row>
    <row r="18" spans="1:10" s="201" customFormat="1" ht="21" customHeight="1">
      <c r="A18" s="512" t="s">
        <v>96</v>
      </c>
      <c r="B18" s="512"/>
      <c r="C18" s="512"/>
      <c r="D18" s="512"/>
      <c r="E18" s="512"/>
      <c r="F18" s="512"/>
      <c r="G18" s="512"/>
      <c r="H18" s="512"/>
      <c r="I18" s="512"/>
      <c r="J18" s="512"/>
    </row>
    <row r="19" spans="1:10" s="201" customFormat="1" ht="45" customHeight="1">
      <c r="A19" s="512" t="s">
        <v>97</v>
      </c>
      <c r="B19" s="512"/>
      <c r="C19" s="512"/>
      <c r="D19" s="512"/>
      <c r="E19" s="512"/>
      <c r="F19" s="512"/>
      <c r="G19" s="512"/>
      <c r="H19" s="512"/>
      <c r="I19" s="512"/>
      <c r="J19" s="512"/>
    </row>
    <row r="20" spans="1:10" s="194" customFormat="1" ht="19.5" customHeight="1" thickBot="1">
      <c r="A20" s="202"/>
      <c r="B20" s="187"/>
      <c r="C20" s="187"/>
      <c r="D20" s="187"/>
      <c r="E20" s="187"/>
      <c r="F20" s="187"/>
      <c r="G20" s="187"/>
      <c r="H20" s="187"/>
      <c r="I20" s="187"/>
    </row>
    <row r="21" spans="1:10" s="194" customFormat="1" ht="30" customHeight="1" thickBot="1">
      <c r="A21" s="539" t="s">
        <v>193</v>
      </c>
      <c r="B21" s="539"/>
      <c r="C21" s="539"/>
      <c r="D21" s="539"/>
      <c r="E21" s="539"/>
      <c r="F21" s="539"/>
      <c r="G21" s="217"/>
      <c r="H21" s="187"/>
      <c r="I21" s="187"/>
    </row>
    <row r="22" spans="1:10" s="194" customFormat="1" ht="19.5" customHeight="1">
      <c r="A22" s="202"/>
      <c r="B22" s="187"/>
      <c r="C22" s="187"/>
      <c r="D22" s="187"/>
      <c r="E22" s="187"/>
      <c r="F22" s="187"/>
      <c r="G22" s="187"/>
      <c r="H22" s="187"/>
      <c r="I22" s="187"/>
    </row>
    <row r="23" spans="1:10" s="194" customFormat="1" ht="19.5" customHeight="1">
      <c r="A23" s="202"/>
      <c r="B23" s="187"/>
      <c r="C23" s="187"/>
      <c r="D23" s="187"/>
      <c r="E23" s="187"/>
      <c r="F23" s="187"/>
      <c r="G23" s="187"/>
      <c r="H23" s="187"/>
      <c r="I23" s="187"/>
    </row>
    <row r="24" spans="1:10" s="194" customFormat="1" ht="18" customHeight="1">
      <c r="A24" s="540" t="s">
        <v>201</v>
      </c>
      <c r="B24" s="541"/>
      <c r="C24" s="541"/>
      <c r="D24" s="541"/>
      <c r="E24" s="541"/>
      <c r="F24" s="541"/>
      <c r="G24" s="541"/>
      <c r="H24" s="218">
        <v>6793</v>
      </c>
      <c r="I24" s="219"/>
      <c r="J24" s="220"/>
    </row>
    <row r="25" spans="1:10" s="194" customFormat="1" ht="17.25" customHeight="1">
      <c r="A25" s="202"/>
      <c r="B25" s="187"/>
      <c r="C25" s="187"/>
      <c r="D25" s="187"/>
      <c r="E25" s="187"/>
      <c r="F25" s="187"/>
      <c r="G25" s="187"/>
      <c r="H25" s="187"/>
      <c r="I25" s="187"/>
    </row>
    <row r="26" spans="1:10" s="194" customFormat="1" ht="20.100000000000001" customHeight="1">
      <c r="A26" s="542" t="s">
        <v>91</v>
      </c>
      <c r="B26" s="491"/>
      <c r="C26" s="204"/>
      <c r="D26" s="187"/>
      <c r="E26" s="187"/>
      <c r="F26" s="187"/>
      <c r="G26" s="187"/>
      <c r="H26" s="187"/>
      <c r="I26" s="187"/>
    </row>
    <row r="27" spans="1:10" s="194" customFormat="1" ht="20.100000000000001" customHeight="1">
      <c r="A27" s="542" t="s">
        <v>92</v>
      </c>
      <c r="B27" s="491"/>
      <c r="C27" s="204"/>
      <c r="D27" s="187"/>
      <c r="E27" s="187"/>
      <c r="F27" s="187"/>
      <c r="G27" s="187"/>
      <c r="H27" s="187"/>
      <c r="I27" s="187"/>
    </row>
    <row r="28" spans="1:10" s="194" customFormat="1" ht="15"/>
    <row r="29" spans="1:10" s="194" customFormat="1" ht="45.75" customHeight="1" thickBot="1"/>
    <row r="30" spans="1:10" s="194" customFormat="1" ht="24.75" customHeight="1" thickBot="1">
      <c r="A30" s="537" t="s">
        <v>9</v>
      </c>
      <c r="B30" s="543"/>
      <c r="C30" s="543"/>
      <c r="D30" s="543"/>
      <c r="E30" s="543"/>
      <c r="F30" s="543"/>
      <c r="G30" s="543"/>
      <c r="H30" s="538"/>
      <c r="I30" s="187"/>
      <c r="J30" s="187"/>
    </row>
    <row r="31" spans="1:10" s="194" customFormat="1" ht="16.5" customHeight="1">
      <c r="I31" s="187"/>
      <c r="J31" s="187"/>
    </row>
    <row r="32" spans="1:10" s="194" customFormat="1" ht="25.5" customHeight="1">
      <c r="A32" s="221" t="s">
        <v>98</v>
      </c>
      <c r="B32" s="221"/>
      <c r="C32" s="221"/>
      <c r="D32" s="221"/>
      <c r="E32" s="221"/>
      <c r="F32" s="221"/>
      <c r="G32" s="221"/>
      <c r="H32" s="221" t="s">
        <v>202</v>
      </c>
      <c r="I32" s="187"/>
      <c r="J32" s="187"/>
    </row>
    <row r="33" spans="1:10" s="194" customFormat="1" ht="9" customHeight="1">
      <c r="A33" s="222"/>
      <c r="B33" s="222"/>
      <c r="C33" s="222"/>
      <c r="D33" s="222"/>
      <c r="E33" s="222"/>
      <c r="F33" s="222"/>
      <c r="G33" s="222"/>
      <c r="H33" s="222"/>
      <c r="I33" s="222"/>
      <c r="J33" s="222"/>
    </row>
    <row r="34" spans="1:10" s="194" customFormat="1" ht="15.75" customHeight="1">
      <c r="A34" s="207"/>
      <c r="B34" s="200"/>
    </row>
    <row r="35" spans="1:10" s="194" customFormat="1" ht="17.25" customHeight="1" thickBot="1">
      <c r="A35" s="207"/>
      <c r="B35" s="200"/>
    </row>
    <row r="36" spans="1:10" s="194" customFormat="1" ht="27" customHeight="1" thickBot="1">
      <c r="A36" s="537" t="s">
        <v>76</v>
      </c>
      <c r="B36" s="538"/>
    </row>
    <row r="37" spans="1:10" s="194" customFormat="1" ht="16.5" customHeight="1"/>
    <row r="38" spans="1:10" s="194" customFormat="1" ht="71.25">
      <c r="A38" s="203" t="s">
        <v>10</v>
      </c>
      <c r="B38" s="203" t="s">
        <v>11</v>
      </c>
      <c r="C38" s="203" t="s">
        <v>12</v>
      </c>
      <c r="D38" s="203" t="s">
        <v>77</v>
      </c>
    </row>
    <row r="39" spans="1:10" s="194" customFormat="1" ht="25.5" customHeight="1">
      <c r="A39" s="208">
        <v>1170</v>
      </c>
      <c r="B39" s="208">
        <v>1050</v>
      </c>
      <c r="C39" s="208"/>
      <c r="D39" s="206"/>
    </row>
    <row r="40" spans="1:10" s="194" customFormat="1" ht="15"/>
  </sheetData>
  <mergeCells count="21">
    <mergeCell ref="A18:J18"/>
    <mergeCell ref="A19:J19"/>
    <mergeCell ref="A11:I11"/>
    <mergeCell ref="A12:B14"/>
    <mergeCell ref="C12:C15"/>
    <mergeCell ref="D12:D15"/>
    <mergeCell ref="E12:F13"/>
    <mergeCell ref="G12:G15"/>
    <mergeCell ref="E14:E15"/>
    <mergeCell ref="F14:F15"/>
    <mergeCell ref="A3:J3"/>
    <mergeCell ref="A5:J5"/>
    <mergeCell ref="A6:J6"/>
    <mergeCell ref="B8:I8"/>
    <mergeCell ref="A10:J10"/>
    <mergeCell ref="A36:B36"/>
    <mergeCell ref="A21:F21"/>
    <mergeCell ref="A24:G24"/>
    <mergeCell ref="A26:B26"/>
    <mergeCell ref="A27:B27"/>
    <mergeCell ref="A30:H30"/>
  </mergeCells>
  <pageMargins left="0" right="0" top="0" bottom="0" header="0.31496062992125984" footer="0.31496062992125984"/>
  <pageSetup paperSize="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workbookViewId="0">
      <selection activeCell="B8" sqref="B8:I8"/>
    </sheetView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31" t="s">
        <v>29</v>
      </c>
      <c r="C1" s="9"/>
      <c r="D1" s="9"/>
      <c r="E1" s="9"/>
      <c r="F1" s="9"/>
      <c r="G1" s="9"/>
      <c r="H1" s="9"/>
      <c r="I1" s="9"/>
      <c r="J1" s="9"/>
      <c r="L1" s="141"/>
    </row>
    <row r="2" spans="1:12" ht="15" thickBot="1"/>
    <row r="3" spans="1:12" s="188" customFormat="1" ht="18.75" thickBot="1">
      <c r="A3" s="513" t="s">
        <v>58</v>
      </c>
      <c r="B3" s="514"/>
      <c r="C3" s="514"/>
      <c r="D3" s="514"/>
      <c r="E3" s="514"/>
      <c r="F3" s="514"/>
      <c r="G3" s="514"/>
      <c r="H3" s="514"/>
      <c r="I3" s="514"/>
      <c r="J3" s="515"/>
    </row>
    <row r="4" spans="1:12" s="188" customFormat="1" ht="8.25" customHeight="1" thickBot="1">
      <c r="A4" s="189"/>
      <c r="B4" s="185"/>
      <c r="C4" s="185"/>
      <c r="D4" s="185"/>
      <c r="E4" s="185"/>
      <c r="F4" s="185"/>
      <c r="G4" s="185"/>
      <c r="H4" s="185"/>
      <c r="I4" s="185"/>
      <c r="J4" s="185"/>
    </row>
    <row r="5" spans="1:12" s="188" customFormat="1" ht="18.75" customHeight="1" thickBot="1">
      <c r="A5" s="522" t="s">
        <v>78</v>
      </c>
      <c r="B5" s="523"/>
      <c r="C5" s="523"/>
      <c r="D5" s="523"/>
      <c r="E5" s="523"/>
      <c r="F5" s="523"/>
      <c r="G5" s="523"/>
      <c r="H5" s="523"/>
      <c r="I5" s="523"/>
      <c r="J5" s="524"/>
    </row>
    <row r="6" spans="1:12" s="188" customFormat="1" ht="20.25" customHeight="1">
      <c r="A6" s="525" t="s">
        <v>60</v>
      </c>
      <c r="B6" s="525"/>
      <c r="C6" s="525"/>
      <c r="D6" s="525"/>
      <c r="E6" s="525"/>
      <c r="F6" s="525"/>
      <c r="G6" s="525"/>
      <c r="H6" s="525"/>
      <c r="I6" s="525"/>
      <c r="J6" s="525"/>
    </row>
    <row r="7" spans="1:12" s="188" customFormat="1" ht="15.75" thickBot="1"/>
    <row r="8" spans="1:12" s="191" customFormat="1" ht="16.5" thickBot="1">
      <c r="A8" s="190" t="s">
        <v>101</v>
      </c>
      <c r="B8" s="526" t="s">
        <v>37</v>
      </c>
      <c r="C8" s="527"/>
      <c r="D8" s="527"/>
      <c r="E8" s="527"/>
      <c r="F8" s="527"/>
      <c r="G8" s="527"/>
      <c r="H8" s="527"/>
      <c r="I8" s="528"/>
    </row>
    <row r="9" spans="1:12" s="188" customFormat="1" ht="15.75" thickBot="1">
      <c r="A9" s="192"/>
      <c r="B9" s="193"/>
      <c r="C9" s="193"/>
      <c r="D9" s="193"/>
      <c r="E9" s="193"/>
      <c r="F9" s="193"/>
      <c r="G9" s="193"/>
      <c r="H9" s="193"/>
      <c r="I9" s="193"/>
    </row>
    <row r="10" spans="1:12" ht="18.75" thickBot="1">
      <c r="A10" s="529" t="s">
        <v>0</v>
      </c>
      <c r="B10" s="530"/>
      <c r="C10" s="530"/>
      <c r="D10" s="530"/>
      <c r="E10" s="530"/>
      <c r="F10" s="530"/>
      <c r="G10" s="530"/>
      <c r="H10" s="530"/>
      <c r="I10" s="530"/>
      <c r="J10" s="531"/>
    </row>
    <row r="11" spans="1:12" ht="15.75" thickBot="1">
      <c r="A11" s="532"/>
      <c r="B11" s="533"/>
      <c r="C11" s="533"/>
      <c r="D11" s="533"/>
      <c r="E11" s="533"/>
      <c r="F11" s="533"/>
      <c r="G11" s="533"/>
      <c r="H11" s="533"/>
      <c r="I11" s="533"/>
      <c r="J11" s="283"/>
    </row>
    <row r="12" spans="1:12" ht="15">
      <c r="A12" s="516">
        <v>50055</v>
      </c>
      <c r="B12" s="517"/>
      <c r="C12" s="517" t="s">
        <v>18</v>
      </c>
      <c r="D12" s="517" t="s">
        <v>2</v>
      </c>
      <c r="E12" s="552">
        <v>48607</v>
      </c>
      <c r="F12" s="553"/>
      <c r="G12" s="556" t="s">
        <v>4</v>
      </c>
      <c r="H12" s="280"/>
      <c r="I12" s="284"/>
      <c r="J12" s="284"/>
    </row>
    <row r="13" spans="1:12" ht="15">
      <c r="A13" s="518"/>
      <c r="B13" s="551"/>
      <c r="C13" s="551"/>
      <c r="D13" s="551"/>
      <c r="E13" s="554"/>
      <c r="F13" s="555"/>
      <c r="G13" s="557"/>
      <c r="H13" s="280"/>
      <c r="I13" s="284"/>
      <c r="J13" s="284"/>
    </row>
    <row r="14" spans="1:12" ht="15">
      <c r="A14" s="518"/>
      <c r="B14" s="551"/>
      <c r="C14" s="551"/>
      <c r="D14" s="551"/>
      <c r="E14" s="551" t="s">
        <v>94</v>
      </c>
      <c r="F14" s="551" t="s">
        <v>95</v>
      </c>
      <c r="G14" s="557"/>
      <c r="H14" s="280"/>
      <c r="I14" s="284"/>
      <c r="J14" s="284"/>
    </row>
    <row r="15" spans="1:12" ht="43.5" thickBot="1">
      <c r="A15" s="195" t="s">
        <v>7</v>
      </c>
      <c r="B15" s="224" t="s">
        <v>66</v>
      </c>
      <c r="C15" s="511"/>
      <c r="D15" s="511"/>
      <c r="E15" s="511"/>
      <c r="F15" s="511"/>
      <c r="G15" s="558"/>
      <c r="H15" s="280"/>
      <c r="I15" s="284"/>
      <c r="J15" s="284"/>
    </row>
    <row r="16" spans="1:12" ht="15.75" thickBot="1">
      <c r="A16" s="197"/>
      <c r="B16" s="198"/>
      <c r="C16" s="199"/>
      <c r="D16" s="199"/>
      <c r="E16" s="198"/>
      <c r="F16" s="198"/>
      <c r="G16" s="209"/>
      <c r="H16" s="280"/>
      <c r="I16" s="280"/>
      <c r="J16" s="284"/>
    </row>
    <row r="17" spans="1:10" ht="15">
      <c r="A17" s="200"/>
      <c r="B17" s="200"/>
      <c r="C17" s="200"/>
      <c r="D17" s="200"/>
      <c r="E17" s="200"/>
      <c r="F17" s="200"/>
      <c r="G17" s="200"/>
      <c r="H17" s="200"/>
      <c r="I17" s="200"/>
      <c r="J17" s="284"/>
    </row>
    <row r="18" spans="1:10" ht="20.25" customHeight="1">
      <c r="A18" s="512" t="s">
        <v>96</v>
      </c>
      <c r="B18" s="512"/>
      <c r="C18" s="512"/>
      <c r="D18" s="512"/>
      <c r="E18" s="512"/>
      <c r="F18" s="512"/>
      <c r="G18" s="512"/>
      <c r="H18" s="512"/>
      <c r="I18" s="512"/>
      <c r="J18" s="512"/>
    </row>
    <row r="19" spans="1:10" ht="24.75" customHeight="1">
      <c r="A19" s="512" t="s">
        <v>97</v>
      </c>
      <c r="B19" s="512"/>
      <c r="C19" s="512"/>
      <c r="D19" s="512"/>
      <c r="E19" s="512"/>
      <c r="F19" s="512"/>
      <c r="G19" s="512"/>
      <c r="H19" s="512"/>
      <c r="I19" s="512"/>
      <c r="J19" s="512"/>
    </row>
    <row r="20" spans="1:10" ht="15.75" thickBot="1">
      <c r="A20" s="225"/>
      <c r="B20" s="282"/>
      <c r="C20" s="282"/>
      <c r="D20" s="282"/>
      <c r="E20" s="282"/>
      <c r="F20" s="282"/>
      <c r="G20" s="282"/>
      <c r="H20" s="282"/>
      <c r="I20" s="282"/>
      <c r="J20" s="284"/>
    </row>
    <row r="21" spans="1:10" ht="15.75" thickBot="1">
      <c r="A21" s="559" t="s">
        <v>193</v>
      </c>
      <c r="B21" s="559"/>
      <c r="C21" s="559"/>
      <c r="D21" s="559"/>
      <c r="E21" s="559"/>
      <c r="F21" s="559"/>
      <c r="G21" s="211"/>
      <c r="H21" s="280"/>
      <c r="I21" s="280"/>
      <c r="J21" s="284"/>
    </row>
    <row r="22" spans="1:10" ht="15">
      <c r="A22" s="225"/>
      <c r="B22" s="282"/>
      <c r="C22" s="282"/>
      <c r="D22" s="282"/>
      <c r="E22" s="282"/>
      <c r="F22" s="282"/>
      <c r="G22" s="282"/>
      <c r="H22" s="282"/>
      <c r="I22" s="282"/>
      <c r="J22" s="284"/>
    </row>
    <row r="23" spans="1:10" ht="15">
      <c r="A23" s="225"/>
      <c r="B23" s="282"/>
      <c r="C23" s="282"/>
      <c r="D23" s="282"/>
      <c r="E23" s="282"/>
      <c r="F23" s="282"/>
      <c r="G23" s="282"/>
      <c r="H23" s="282"/>
      <c r="I23" s="282"/>
      <c r="J23" s="284"/>
    </row>
    <row r="24" spans="1:10">
      <c r="A24" s="540" t="s">
        <v>201</v>
      </c>
      <c r="B24" s="541"/>
      <c r="C24" s="541"/>
      <c r="D24" s="541"/>
      <c r="E24" s="541"/>
      <c r="F24" s="541"/>
      <c r="G24" s="541"/>
      <c r="H24" s="214">
        <v>2641</v>
      </c>
      <c r="I24" s="212"/>
      <c r="J24" s="213"/>
    </row>
    <row r="25" spans="1:10" ht="15">
      <c r="A25" s="225"/>
      <c r="B25" s="282"/>
      <c r="C25" s="282"/>
      <c r="D25" s="282"/>
      <c r="E25" s="282"/>
      <c r="F25" s="282"/>
      <c r="G25" s="282"/>
      <c r="H25" s="282"/>
      <c r="I25" s="282"/>
      <c r="J25" s="284"/>
    </row>
    <row r="26" spans="1:10" ht="15">
      <c r="A26" s="542" t="s">
        <v>91</v>
      </c>
      <c r="B26" s="491"/>
      <c r="C26" s="204"/>
      <c r="D26" s="282"/>
      <c r="E26" s="282"/>
      <c r="F26" s="282"/>
      <c r="G26" s="282"/>
      <c r="H26" s="282"/>
      <c r="I26" s="282"/>
      <c r="J26" s="284"/>
    </row>
    <row r="27" spans="1:10" ht="15">
      <c r="A27" s="542" t="s">
        <v>92</v>
      </c>
      <c r="B27" s="491"/>
      <c r="C27" s="204"/>
      <c r="D27" s="282"/>
      <c r="E27" s="282"/>
      <c r="F27" s="282"/>
      <c r="G27" s="282"/>
      <c r="H27" s="282"/>
      <c r="I27" s="282"/>
      <c r="J27" s="284"/>
    </row>
    <row r="28" spans="1:10" ht="15">
      <c r="A28" s="284"/>
      <c r="B28" s="284"/>
      <c r="C28" s="284"/>
      <c r="D28" s="284"/>
      <c r="E28" s="284"/>
      <c r="F28" s="284"/>
      <c r="G28" s="284"/>
      <c r="H28" s="284"/>
      <c r="I28" s="284"/>
      <c r="J28" s="284"/>
    </row>
    <row r="29" spans="1:10" ht="15.75" thickBot="1">
      <c r="A29" s="284"/>
      <c r="B29" s="284"/>
      <c r="C29" s="284"/>
      <c r="D29" s="284"/>
      <c r="E29" s="284"/>
      <c r="F29" s="284"/>
      <c r="G29" s="284"/>
      <c r="H29" s="284"/>
      <c r="I29" s="284"/>
      <c r="J29" s="284"/>
    </row>
    <row r="30" spans="1:10" ht="18.75" thickBot="1">
      <c r="A30" s="507" t="s">
        <v>9</v>
      </c>
      <c r="B30" s="508"/>
      <c r="C30" s="508"/>
      <c r="D30" s="508"/>
      <c r="E30" s="508"/>
      <c r="F30" s="508"/>
      <c r="G30" s="508"/>
      <c r="H30" s="509"/>
      <c r="I30" s="280"/>
      <c r="J30" s="280"/>
    </row>
    <row r="31" spans="1:10" ht="15">
      <c r="A31" s="284"/>
      <c r="B31" s="284"/>
      <c r="C31" s="284"/>
      <c r="D31" s="284"/>
      <c r="E31" s="284"/>
      <c r="F31" s="284"/>
      <c r="G31" s="284"/>
      <c r="H31" s="284"/>
      <c r="I31" s="280"/>
      <c r="J31" s="280"/>
    </row>
    <row r="32" spans="1:10" ht="15">
      <c r="A32" s="210" t="s">
        <v>98</v>
      </c>
      <c r="B32" s="210"/>
      <c r="C32" s="210"/>
      <c r="D32" s="210"/>
      <c r="E32" s="210"/>
      <c r="F32" s="210"/>
      <c r="G32" s="210"/>
      <c r="H32" s="210" t="s">
        <v>202</v>
      </c>
      <c r="I32" s="280"/>
      <c r="J32" s="280"/>
    </row>
    <row r="33" spans="1:10">
      <c r="A33" s="205"/>
      <c r="B33" s="205"/>
      <c r="C33" s="205"/>
      <c r="D33" s="205"/>
      <c r="E33" s="205"/>
      <c r="F33" s="205"/>
      <c r="G33" s="205"/>
      <c r="H33" s="205"/>
      <c r="I33" s="205"/>
      <c r="J33" s="205"/>
    </row>
    <row r="34" spans="1:10" ht="15">
      <c r="A34" s="207"/>
      <c r="B34" s="200"/>
      <c r="C34" s="284"/>
      <c r="D34" s="284"/>
      <c r="E34" s="284"/>
      <c r="F34" s="284"/>
      <c r="G34" s="284"/>
      <c r="H34" s="284"/>
      <c r="I34" s="284"/>
      <c r="J34" s="284"/>
    </row>
    <row r="35" spans="1:10" ht="15.75" thickBot="1">
      <c r="A35" s="207"/>
      <c r="B35" s="200"/>
      <c r="C35" s="284"/>
      <c r="D35" s="284"/>
      <c r="E35" s="284"/>
      <c r="F35" s="284"/>
      <c r="G35" s="284"/>
      <c r="H35" s="284"/>
      <c r="I35" s="284"/>
      <c r="J35" s="284"/>
    </row>
    <row r="36" spans="1:10" ht="18.75" thickBot="1">
      <c r="A36" s="507" t="s">
        <v>76</v>
      </c>
      <c r="B36" s="509"/>
      <c r="C36" s="284"/>
      <c r="D36" s="284"/>
      <c r="E36" s="284"/>
      <c r="F36" s="284"/>
      <c r="G36" s="284"/>
      <c r="H36" s="284"/>
      <c r="I36" s="284"/>
      <c r="J36" s="284"/>
    </row>
    <row r="37" spans="1:10" ht="15">
      <c r="A37" s="284"/>
      <c r="B37" s="284"/>
      <c r="C37" s="284"/>
      <c r="D37" s="284"/>
      <c r="E37" s="284"/>
      <c r="F37" s="284"/>
      <c r="G37" s="284"/>
      <c r="H37" s="284"/>
      <c r="I37" s="284"/>
      <c r="J37" s="284"/>
    </row>
    <row r="38" spans="1:10" ht="71.25">
      <c r="A38" s="223" t="s">
        <v>10</v>
      </c>
      <c r="B38" s="223" t="s">
        <v>11</v>
      </c>
      <c r="C38" s="223" t="s">
        <v>12</v>
      </c>
      <c r="D38" s="223" t="s">
        <v>77</v>
      </c>
      <c r="E38" s="284"/>
      <c r="F38" s="284"/>
      <c r="G38" s="284"/>
      <c r="H38" s="284"/>
      <c r="I38" s="284"/>
      <c r="J38" s="284"/>
    </row>
    <row r="39" spans="1:10" ht="15">
      <c r="A39" s="208"/>
      <c r="B39" s="208"/>
      <c r="C39" s="208"/>
      <c r="D39" s="292"/>
      <c r="E39" s="284"/>
      <c r="F39" s="284"/>
      <c r="G39" s="284"/>
      <c r="H39" s="284"/>
      <c r="I39" s="284"/>
      <c r="J39" s="284"/>
    </row>
    <row r="40" spans="1:10" ht="15">
      <c r="A40" s="284"/>
      <c r="B40" s="284"/>
      <c r="C40" s="284"/>
      <c r="D40" s="284"/>
      <c r="E40" s="284"/>
      <c r="F40" s="284"/>
      <c r="G40" s="284"/>
      <c r="H40" s="284"/>
      <c r="I40" s="284"/>
      <c r="J40" s="284"/>
    </row>
    <row r="41" spans="1:10" ht="15">
      <c r="A41" s="284"/>
      <c r="B41" s="284"/>
      <c r="C41" s="284"/>
      <c r="D41" s="284"/>
      <c r="E41" s="284"/>
      <c r="F41" s="284"/>
      <c r="G41" s="284"/>
      <c r="H41" s="284"/>
      <c r="I41" s="284"/>
      <c r="J41" s="284"/>
    </row>
    <row r="42" spans="1:10" ht="15">
      <c r="A42" s="284"/>
      <c r="B42" s="284"/>
      <c r="C42" s="284"/>
      <c r="D42" s="284"/>
      <c r="E42" s="284"/>
      <c r="F42" s="284"/>
      <c r="G42" s="284"/>
      <c r="H42" s="284"/>
      <c r="I42" s="284"/>
      <c r="J42" s="284"/>
    </row>
    <row r="43" spans="1:10" ht="15">
      <c r="A43" s="284"/>
      <c r="B43" s="284"/>
      <c r="C43" s="284"/>
      <c r="D43" s="284"/>
      <c r="E43" s="284"/>
      <c r="F43" s="284"/>
      <c r="G43" s="284"/>
      <c r="H43" s="284"/>
      <c r="I43" s="284"/>
      <c r="J43" s="284"/>
    </row>
  </sheetData>
  <mergeCells count="21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4:G24"/>
    <mergeCell ref="A26:B26"/>
    <mergeCell ref="A27:B27"/>
  </mergeCells>
  <pageMargins left="0" right="0" top="0" bottom="0" header="0.31496062992125984" footer="0.31496062992125984"/>
  <pageSetup paperSize="9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workbookViewId="0">
      <selection activeCell="B8" sqref="B8:I8"/>
    </sheetView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31" t="s">
        <v>29</v>
      </c>
      <c r="C1" s="9"/>
      <c r="D1" s="9"/>
      <c r="E1" s="9"/>
      <c r="F1" s="9"/>
      <c r="G1" s="9"/>
      <c r="H1" s="9"/>
      <c r="I1" s="9"/>
      <c r="J1" s="9"/>
      <c r="L1" s="141"/>
    </row>
    <row r="2" spans="1:12" ht="15" thickBot="1"/>
    <row r="3" spans="1:12" s="188" customFormat="1" ht="18.75" thickBot="1">
      <c r="A3" s="513" t="s">
        <v>58</v>
      </c>
      <c r="B3" s="514"/>
      <c r="C3" s="514"/>
      <c r="D3" s="514"/>
      <c r="E3" s="514"/>
      <c r="F3" s="514"/>
      <c r="G3" s="514"/>
      <c r="H3" s="514"/>
      <c r="I3" s="514"/>
      <c r="J3" s="515"/>
    </row>
    <row r="4" spans="1:12" s="188" customFormat="1" ht="8.25" customHeight="1" thickBot="1">
      <c r="A4" s="189"/>
      <c r="B4" s="185"/>
      <c r="C4" s="185"/>
      <c r="D4" s="185"/>
      <c r="E4" s="185"/>
      <c r="F4" s="185"/>
      <c r="G4" s="185"/>
      <c r="H4" s="185"/>
      <c r="I4" s="185"/>
      <c r="J4" s="185"/>
    </row>
    <row r="5" spans="1:12" s="188" customFormat="1" ht="18.75" customHeight="1" thickBot="1">
      <c r="A5" s="522" t="s">
        <v>78</v>
      </c>
      <c r="B5" s="523"/>
      <c r="C5" s="523"/>
      <c r="D5" s="523"/>
      <c r="E5" s="523"/>
      <c r="F5" s="523"/>
      <c r="G5" s="523"/>
      <c r="H5" s="523"/>
      <c r="I5" s="523"/>
      <c r="J5" s="524"/>
    </row>
    <row r="6" spans="1:12" s="188" customFormat="1" ht="20.25" customHeight="1">
      <c r="A6" s="525" t="s">
        <v>60</v>
      </c>
      <c r="B6" s="525"/>
      <c r="C6" s="525"/>
      <c r="D6" s="525"/>
      <c r="E6" s="525"/>
      <c r="F6" s="525"/>
      <c r="G6" s="525"/>
      <c r="H6" s="525"/>
      <c r="I6" s="525"/>
      <c r="J6" s="525"/>
    </row>
    <row r="7" spans="1:12" s="188" customFormat="1" ht="15.75" thickBot="1"/>
    <row r="8" spans="1:12" s="191" customFormat="1" ht="16.5" thickBot="1">
      <c r="A8" s="190" t="s">
        <v>101</v>
      </c>
      <c r="B8" s="526" t="s">
        <v>39</v>
      </c>
      <c r="C8" s="527"/>
      <c r="D8" s="527"/>
      <c r="E8" s="527"/>
      <c r="F8" s="527"/>
      <c r="G8" s="527"/>
      <c r="H8" s="527"/>
      <c r="I8" s="528"/>
    </row>
    <row r="9" spans="1:12" s="188" customFormat="1" ht="15.75" thickBot="1">
      <c r="A9" s="192"/>
      <c r="B9" s="193"/>
      <c r="C9" s="193"/>
      <c r="D9" s="193"/>
      <c r="E9" s="193"/>
      <c r="F9" s="193"/>
      <c r="G9" s="193"/>
      <c r="H9" s="193"/>
      <c r="I9" s="193"/>
    </row>
    <row r="10" spans="1:12" s="188" customFormat="1" ht="18.75" thickBot="1">
      <c r="A10" s="529" t="s">
        <v>0</v>
      </c>
      <c r="B10" s="530"/>
      <c r="C10" s="530"/>
      <c r="D10" s="530"/>
      <c r="E10" s="530"/>
      <c r="F10" s="530"/>
      <c r="G10" s="530"/>
      <c r="H10" s="530"/>
      <c r="I10" s="530"/>
      <c r="J10" s="531"/>
    </row>
    <row r="11" spans="1:12" s="188" customFormat="1" ht="15.75" thickBot="1">
      <c r="A11" s="532"/>
      <c r="B11" s="533"/>
      <c r="C11" s="533"/>
      <c r="D11" s="533"/>
      <c r="E11" s="533"/>
      <c r="F11" s="533"/>
      <c r="G11" s="533"/>
      <c r="H11" s="533"/>
      <c r="I11" s="533"/>
      <c r="J11" s="283"/>
    </row>
    <row r="12" spans="1:12" ht="15">
      <c r="A12" s="516">
        <v>12789</v>
      </c>
      <c r="B12" s="517"/>
      <c r="C12" s="517" t="s">
        <v>18</v>
      </c>
      <c r="D12" s="517" t="s">
        <v>2</v>
      </c>
      <c r="E12" s="552">
        <v>12505</v>
      </c>
      <c r="F12" s="553"/>
      <c r="G12" s="556" t="s">
        <v>4</v>
      </c>
      <c r="H12" s="280"/>
      <c r="I12" s="284"/>
      <c r="J12" s="284"/>
    </row>
    <row r="13" spans="1:12" ht="15">
      <c r="A13" s="518"/>
      <c r="B13" s="551"/>
      <c r="C13" s="551"/>
      <c r="D13" s="551"/>
      <c r="E13" s="554"/>
      <c r="F13" s="555"/>
      <c r="G13" s="557"/>
      <c r="H13" s="280"/>
      <c r="I13" s="284"/>
      <c r="J13" s="284"/>
    </row>
    <row r="14" spans="1:12" ht="15">
      <c r="A14" s="518"/>
      <c r="B14" s="551"/>
      <c r="C14" s="551"/>
      <c r="D14" s="551"/>
      <c r="E14" s="551" t="s">
        <v>94</v>
      </c>
      <c r="F14" s="551" t="s">
        <v>95</v>
      </c>
      <c r="G14" s="557"/>
      <c r="H14" s="280"/>
      <c r="I14" s="284"/>
      <c r="J14" s="284"/>
    </row>
    <row r="15" spans="1:12" ht="43.5" thickBot="1">
      <c r="A15" s="195" t="s">
        <v>7</v>
      </c>
      <c r="B15" s="224" t="s">
        <v>66</v>
      </c>
      <c r="C15" s="511"/>
      <c r="D15" s="511"/>
      <c r="E15" s="511"/>
      <c r="F15" s="511"/>
      <c r="G15" s="558"/>
      <c r="H15" s="280"/>
      <c r="I15" s="284"/>
      <c r="J15" s="284"/>
    </row>
    <row r="16" spans="1:12" ht="15.75" thickBot="1">
      <c r="A16" s="197"/>
      <c r="B16" s="198"/>
      <c r="C16" s="199"/>
      <c r="D16" s="199"/>
      <c r="E16" s="198"/>
      <c r="F16" s="198"/>
      <c r="G16" s="209"/>
      <c r="H16" s="280"/>
      <c r="I16" s="280"/>
      <c r="J16" s="284"/>
    </row>
    <row r="17" spans="1:10" ht="15">
      <c r="A17" s="200"/>
      <c r="B17" s="200"/>
      <c r="C17" s="200"/>
      <c r="D17" s="200"/>
      <c r="E17" s="200"/>
      <c r="F17" s="200"/>
      <c r="G17" s="200"/>
      <c r="H17" s="200"/>
      <c r="I17" s="200"/>
      <c r="J17" s="284"/>
    </row>
    <row r="18" spans="1:10">
      <c r="A18" s="512" t="s">
        <v>96</v>
      </c>
      <c r="B18" s="512"/>
      <c r="C18" s="512"/>
      <c r="D18" s="512"/>
      <c r="E18" s="512"/>
      <c r="F18" s="512"/>
      <c r="G18" s="512"/>
      <c r="H18" s="512"/>
      <c r="I18" s="512"/>
      <c r="J18" s="512"/>
    </row>
    <row r="19" spans="1:10">
      <c r="A19" s="512" t="s">
        <v>97</v>
      </c>
      <c r="B19" s="512"/>
      <c r="C19" s="512"/>
      <c r="D19" s="512"/>
      <c r="E19" s="512"/>
      <c r="F19" s="512"/>
      <c r="G19" s="512"/>
      <c r="H19" s="512"/>
      <c r="I19" s="512"/>
      <c r="J19" s="512"/>
    </row>
    <row r="20" spans="1:10" ht="15.75" thickBot="1">
      <c r="A20" s="225"/>
      <c r="B20" s="282"/>
      <c r="C20" s="282"/>
      <c r="D20" s="282"/>
      <c r="E20" s="282"/>
      <c r="F20" s="282"/>
      <c r="G20" s="282"/>
      <c r="H20" s="282"/>
      <c r="I20" s="282"/>
      <c r="J20" s="284"/>
    </row>
    <row r="21" spans="1:10" ht="15.75" thickBot="1">
      <c r="A21" s="559" t="s">
        <v>193</v>
      </c>
      <c r="B21" s="559"/>
      <c r="C21" s="559"/>
      <c r="D21" s="559"/>
      <c r="E21" s="559"/>
      <c r="F21" s="559"/>
      <c r="G21" s="211"/>
      <c r="H21" s="280"/>
      <c r="I21" s="280"/>
      <c r="J21" s="284"/>
    </row>
    <row r="22" spans="1:10" ht="15">
      <c r="A22" s="225"/>
      <c r="B22" s="282"/>
      <c r="C22" s="282"/>
      <c r="D22" s="282"/>
      <c r="E22" s="282"/>
      <c r="F22" s="282"/>
      <c r="G22" s="282"/>
      <c r="H22" s="282"/>
      <c r="I22" s="282"/>
      <c r="J22" s="284"/>
    </row>
    <row r="23" spans="1:10" ht="15">
      <c r="A23" s="225"/>
      <c r="B23" s="282"/>
      <c r="C23" s="282"/>
      <c r="D23" s="282"/>
      <c r="E23" s="282"/>
      <c r="F23" s="282"/>
      <c r="G23" s="282"/>
      <c r="H23" s="282"/>
      <c r="I23" s="282"/>
      <c r="J23" s="284"/>
    </row>
    <row r="24" spans="1:10">
      <c r="A24" s="540" t="s">
        <v>201</v>
      </c>
      <c r="B24" s="541"/>
      <c r="C24" s="541"/>
      <c r="D24" s="541"/>
      <c r="E24" s="541"/>
      <c r="F24" s="541"/>
      <c r="G24" s="541"/>
      <c r="H24" s="214">
        <v>463</v>
      </c>
      <c r="I24" s="212"/>
      <c r="J24" s="213"/>
    </row>
    <row r="25" spans="1:10" ht="15">
      <c r="A25" s="225"/>
      <c r="B25" s="282"/>
      <c r="C25" s="282"/>
      <c r="D25" s="282"/>
      <c r="E25" s="282"/>
      <c r="F25" s="282"/>
      <c r="G25" s="282"/>
      <c r="H25" s="282"/>
      <c r="I25" s="282"/>
      <c r="J25" s="284"/>
    </row>
    <row r="26" spans="1:10" ht="15">
      <c r="A26" s="542" t="s">
        <v>91</v>
      </c>
      <c r="B26" s="491"/>
      <c r="C26" s="204"/>
      <c r="D26" s="282"/>
      <c r="E26" s="282"/>
      <c r="F26" s="282"/>
      <c r="G26" s="282"/>
      <c r="H26" s="282"/>
      <c r="I26" s="282"/>
      <c r="J26" s="284"/>
    </row>
    <row r="27" spans="1:10" ht="15">
      <c r="A27" s="542" t="s">
        <v>92</v>
      </c>
      <c r="B27" s="491"/>
      <c r="C27" s="204"/>
      <c r="D27" s="282"/>
      <c r="E27" s="282"/>
      <c r="F27" s="282"/>
      <c r="G27" s="282"/>
      <c r="H27" s="282"/>
      <c r="I27" s="282"/>
      <c r="J27" s="284"/>
    </row>
    <row r="28" spans="1:10" ht="15">
      <c r="A28" s="284"/>
      <c r="B28" s="284"/>
      <c r="C28" s="284"/>
      <c r="D28" s="284"/>
      <c r="E28" s="284"/>
      <c r="F28" s="284"/>
      <c r="G28" s="284"/>
      <c r="H28" s="284"/>
      <c r="I28" s="284"/>
      <c r="J28" s="284"/>
    </row>
    <row r="29" spans="1:10" ht="15.75" thickBot="1">
      <c r="A29" s="284"/>
      <c r="B29" s="284"/>
      <c r="C29" s="284"/>
      <c r="D29" s="284"/>
      <c r="E29" s="284"/>
      <c r="F29" s="284"/>
      <c r="G29" s="284"/>
      <c r="H29" s="284"/>
      <c r="I29" s="284"/>
      <c r="J29" s="284"/>
    </row>
    <row r="30" spans="1:10" ht="18.75" thickBot="1">
      <c r="A30" s="507" t="s">
        <v>9</v>
      </c>
      <c r="B30" s="508"/>
      <c r="C30" s="508"/>
      <c r="D30" s="508"/>
      <c r="E30" s="508"/>
      <c r="F30" s="508"/>
      <c r="G30" s="508"/>
      <c r="H30" s="509"/>
      <c r="I30" s="280"/>
      <c r="J30" s="280"/>
    </row>
    <row r="31" spans="1:10" ht="15">
      <c r="A31" s="284"/>
      <c r="B31" s="284"/>
      <c r="C31" s="284"/>
      <c r="D31" s="284"/>
      <c r="E31" s="284"/>
      <c r="F31" s="284"/>
      <c r="G31" s="284"/>
      <c r="H31" s="284"/>
      <c r="I31" s="280"/>
      <c r="J31" s="280"/>
    </row>
    <row r="32" spans="1:10" ht="15">
      <c r="A32" s="210" t="s">
        <v>98</v>
      </c>
      <c r="B32" s="210"/>
      <c r="C32" s="210"/>
      <c r="D32" s="210"/>
      <c r="E32" s="210"/>
      <c r="F32" s="210"/>
      <c r="G32" s="210"/>
      <c r="H32" s="210" t="s">
        <v>202</v>
      </c>
      <c r="I32" s="280"/>
      <c r="J32" s="280"/>
    </row>
    <row r="33" spans="1:10">
      <c r="A33" s="205"/>
      <c r="B33" s="205"/>
      <c r="C33" s="205"/>
      <c r="D33" s="205"/>
      <c r="E33" s="205"/>
      <c r="F33" s="205"/>
      <c r="G33" s="205"/>
      <c r="H33" s="205"/>
      <c r="I33" s="205"/>
      <c r="J33" s="205"/>
    </row>
    <row r="34" spans="1:10" ht="15">
      <c r="A34" s="207"/>
      <c r="B34" s="200"/>
      <c r="C34" s="284"/>
      <c r="D34" s="284"/>
      <c r="E34" s="284"/>
      <c r="F34" s="284"/>
      <c r="G34" s="284"/>
      <c r="H34" s="284"/>
      <c r="I34" s="284"/>
      <c r="J34" s="284"/>
    </row>
    <row r="35" spans="1:10" ht="15.75" thickBot="1">
      <c r="A35" s="207"/>
      <c r="B35" s="200"/>
      <c r="C35" s="284"/>
      <c r="D35" s="284"/>
      <c r="E35" s="284"/>
      <c r="F35" s="284"/>
      <c r="G35" s="284"/>
      <c r="H35" s="284"/>
      <c r="I35" s="284"/>
      <c r="J35" s="284"/>
    </row>
    <row r="36" spans="1:10" ht="18.75" thickBot="1">
      <c r="A36" s="507" t="s">
        <v>76</v>
      </c>
      <c r="B36" s="509"/>
      <c r="C36" s="284"/>
      <c r="D36" s="284"/>
      <c r="E36" s="284"/>
      <c r="F36" s="284"/>
      <c r="G36" s="284"/>
      <c r="H36" s="284"/>
      <c r="I36" s="284"/>
      <c r="J36" s="284"/>
    </row>
    <row r="37" spans="1:10" ht="15">
      <c r="A37" s="284"/>
      <c r="B37" s="284"/>
      <c r="C37" s="284"/>
      <c r="D37" s="284"/>
      <c r="E37" s="284"/>
      <c r="F37" s="284"/>
      <c r="G37" s="284"/>
      <c r="H37" s="284"/>
      <c r="I37" s="284"/>
      <c r="J37" s="284"/>
    </row>
    <row r="38" spans="1:10" ht="71.25">
      <c r="A38" s="223" t="s">
        <v>10</v>
      </c>
      <c r="B38" s="223" t="s">
        <v>11</v>
      </c>
      <c r="C38" s="223" t="s">
        <v>12</v>
      </c>
      <c r="D38" s="223" t="s">
        <v>77</v>
      </c>
      <c r="E38" s="284"/>
      <c r="F38" s="284"/>
      <c r="G38" s="284"/>
      <c r="H38" s="284"/>
      <c r="I38" s="284"/>
      <c r="J38" s="284"/>
    </row>
    <row r="39" spans="1:10" ht="15">
      <c r="A39" s="208"/>
      <c r="B39" s="208"/>
      <c r="C39" s="208"/>
      <c r="D39" s="292"/>
      <c r="E39" s="284"/>
      <c r="F39" s="284"/>
      <c r="G39" s="284"/>
      <c r="H39" s="284"/>
      <c r="I39" s="284"/>
      <c r="J39" s="284"/>
    </row>
    <row r="40" spans="1:10" ht="15">
      <c r="A40" s="284"/>
      <c r="B40" s="284"/>
      <c r="C40" s="284"/>
      <c r="D40" s="284"/>
      <c r="E40" s="284"/>
      <c r="F40" s="284"/>
      <c r="G40" s="284"/>
      <c r="H40" s="284"/>
      <c r="I40" s="284"/>
      <c r="J40" s="284"/>
    </row>
    <row r="41" spans="1:10" ht="15">
      <c r="A41" s="284"/>
      <c r="B41" s="284"/>
      <c r="C41" s="284"/>
      <c r="D41" s="284"/>
      <c r="E41" s="284"/>
      <c r="F41" s="284"/>
      <c r="G41" s="284"/>
      <c r="H41" s="284"/>
      <c r="I41" s="284"/>
      <c r="J41" s="284"/>
    </row>
    <row r="42" spans="1:10" ht="15">
      <c r="A42" s="284"/>
      <c r="B42" s="284"/>
      <c r="C42" s="284"/>
      <c r="D42" s="284"/>
      <c r="E42" s="284"/>
      <c r="F42" s="284"/>
      <c r="G42" s="284"/>
      <c r="H42" s="284"/>
      <c r="I42" s="284"/>
      <c r="J42" s="284"/>
    </row>
    <row r="43" spans="1:10" ht="15">
      <c r="A43" s="284"/>
      <c r="B43" s="284"/>
      <c r="C43" s="284"/>
      <c r="D43" s="284"/>
      <c r="E43" s="284"/>
      <c r="F43" s="284"/>
      <c r="G43" s="284"/>
      <c r="H43" s="284"/>
      <c r="I43" s="284"/>
      <c r="J43" s="284"/>
    </row>
    <row r="44" spans="1:10" ht="15">
      <c r="A44" s="283"/>
      <c r="B44" s="283"/>
      <c r="C44" s="283"/>
      <c r="D44" s="283"/>
      <c r="E44" s="283"/>
      <c r="F44" s="283"/>
      <c r="G44" s="283"/>
      <c r="H44" s="283"/>
      <c r="I44" s="283"/>
      <c r="J44" s="283"/>
    </row>
    <row r="45" spans="1:10" ht="15">
      <c r="A45" s="283"/>
      <c r="B45" s="283"/>
      <c r="C45" s="283"/>
      <c r="D45" s="283"/>
      <c r="E45" s="283"/>
      <c r="F45" s="283"/>
      <c r="G45" s="283"/>
      <c r="H45" s="283"/>
      <c r="I45" s="283"/>
      <c r="J45" s="283"/>
    </row>
    <row r="46" spans="1:10" ht="15">
      <c r="A46" s="283"/>
      <c r="B46" s="283"/>
      <c r="C46" s="283"/>
      <c r="D46" s="283"/>
      <c r="E46" s="283"/>
      <c r="F46" s="283"/>
      <c r="G46" s="283"/>
      <c r="H46" s="283"/>
      <c r="I46" s="283"/>
      <c r="J46" s="283"/>
    </row>
  </sheetData>
  <mergeCells count="21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4:G24"/>
    <mergeCell ref="A26:B26"/>
    <mergeCell ref="A27:B27"/>
  </mergeCells>
  <pageMargins left="0" right="0" top="0" bottom="0" header="0.31496062992125984" footer="0.31496062992125984"/>
  <pageSetup paperSize="9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workbookViewId="0">
      <selection activeCell="B8" sqref="B8:I8"/>
    </sheetView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31" t="s">
        <v>29</v>
      </c>
      <c r="C1" s="9"/>
      <c r="D1" s="9"/>
      <c r="E1" s="9"/>
      <c r="F1" s="9"/>
      <c r="G1" s="9"/>
      <c r="H1" s="9"/>
      <c r="I1" s="9"/>
      <c r="J1" s="9"/>
      <c r="L1" s="141"/>
    </row>
    <row r="2" spans="1:12" ht="15" thickBot="1"/>
    <row r="3" spans="1:12" s="188" customFormat="1" ht="18.75" thickBot="1">
      <c r="A3" s="513" t="s">
        <v>58</v>
      </c>
      <c r="B3" s="514"/>
      <c r="C3" s="514"/>
      <c r="D3" s="514"/>
      <c r="E3" s="514"/>
      <c r="F3" s="514"/>
      <c r="G3" s="514"/>
      <c r="H3" s="514"/>
      <c r="I3" s="514"/>
      <c r="J3" s="515"/>
    </row>
    <row r="4" spans="1:12" s="188" customFormat="1" ht="8.25" customHeight="1" thickBot="1">
      <c r="A4" s="189"/>
      <c r="B4" s="185"/>
      <c r="C4" s="185"/>
      <c r="D4" s="185"/>
      <c r="E4" s="185"/>
      <c r="F4" s="185"/>
      <c r="G4" s="185"/>
      <c r="H4" s="185"/>
      <c r="I4" s="185"/>
      <c r="J4" s="185"/>
    </row>
    <row r="5" spans="1:12" s="188" customFormat="1" ht="18.75" customHeight="1" thickBot="1">
      <c r="A5" s="522" t="s">
        <v>78</v>
      </c>
      <c r="B5" s="523"/>
      <c r="C5" s="523"/>
      <c r="D5" s="523"/>
      <c r="E5" s="523"/>
      <c r="F5" s="523"/>
      <c r="G5" s="523"/>
      <c r="H5" s="523"/>
      <c r="I5" s="523"/>
      <c r="J5" s="524"/>
    </row>
    <row r="6" spans="1:12" s="188" customFormat="1" ht="20.25" customHeight="1">
      <c r="A6" s="525" t="s">
        <v>60</v>
      </c>
      <c r="B6" s="525"/>
      <c r="C6" s="525"/>
      <c r="D6" s="525"/>
      <c r="E6" s="525"/>
      <c r="F6" s="525"/>
      <c r="G6" s="525"/>
      <c r="H6" s="525"/>
      <c r="I6" s="525"/>
      <c r="J6" s="525"/>
    </row>
    <row r="7" spans="1:12" s="188" customFormat="1" ht="15.75" thickBot="1"/>
    <row r="8" spans="1:12" s="191" customFormat="1" ht="16.5" thickBot="1">
      <c r="A8" s="190" t="s">
        <v>101</v>
      </c>
      <c r="B8" s="526" t="s">
        <v>38</v>
      </c>
      <c r="C8" s="527"/>
      <c r="D8" s="527"/>
      <c r="E8" s="527"/>
      <c r="F8" s="527"/>
      <c r="G8" s="527"/>
      <c r="H8" s="527"/>
      <c r="I8" s="528"/>
    </row>
    <row r="9" spans="1:12" s="188" customFormat="1" ht="15.75" thickBot="1">
      <c r="A9" s="192"/>
      <c r="B9" s="193"/>
      <c r="C9" s="193"/>
      <c r="D9" s="193"/>
      <c r="E9" s="193"/>
      <c r="F9" s="193"/>
      <c r="G9" s="193"/>
      <c r="H9" s="193"/>
      <c r="I9" s="193"/>
    </row>
    <row r="10" spans="1:12" s="188" customFormat="1" ht="18.75" thickBot="1">
      <c r="A10" s="529" t="s">
        <v>0</v>
      </c>
      <c r="B10" s="530"/>
      <c r="C10" s="530"/>
      <c r="D10" s="530"/>
      <c r="E10" s="530"/>
      <c r="F10" s="530"/>
      <c r="G10" s="530"/>
      <c r="H10" s="530"/>
      <c r="I10" s="530"/>
      <c r="J10" s="531"/>
    </row>
    <row r="11" spans="1:12" s="188" customFormat="1" ht="15.75" thickBot="1">
      <c r="A11" s="532"/>
      <c r="B11" s="533"/>
      <c r="C11" s="533"/>
      <c r="D11" s="533"/>
      <c r="E11" s="533"/>
      <c r="F11" s="533"/>
      <c r="G11" s="533"/>
      <c r="H11" s="533"/>
      <c r="I11" s="533"/>
      <c r="J11" s="283"/>
    </row>
    <row r="12" spans="1:12" s="188" customFormat="1" ht="15">
      <c r="A12" s="516">
        <v>54823</v>
      </c>
      <c r="B12" s="517"/>
      <c r="C12" s="517" t="s">
        <v>18</v>
      </c>
      <c r="D12" s="517" t="s">
        <v>2</v>
      </c>
      <c r="E12" s="552">
        <v>51885</v>
      </c>
      <c r="F12" s="553"/>
      <c r="G12" s="556" t="s">
        <v>4</v>
      </c>
      <c r="H12" s="280"/>
      <c r="I12" s="284"/>
      <c r="J12" s="284"/>
    </row>
    <row r="13" spans="1:12" s="188" customFormat="1" ht="15">
      <c r="A13" s="518"/>
      <c r="B13" s="551"/>
      <c r="C13" s="551"/>
      <c r="D13" s="551"/>
      <c r="E13" s="554"/>
      <c r="F13" s="555"/>
      <c r="G13" s="557"/>
      <c r="H13" s="280"/>
      <c r="I13" s="284"/>
      <c r="J13" s="284"/>
    </row>
    <row r="14" spans="1:12" s="188" customFormat="1" ht="15">
      <c r="A14" s="518"/>
      <c r="B14" s="551"/>
      <c r="C14" s="551"/>
      <c r="D14" s="551"/>
      <c r="E14" s="551" t="s">
        <v>94</v>
      </c>
      <c r="F14" s="551" t="s">
        <v>95</v>
      </c>
      <c r="G14" s="557"/>
      <c r="H14" s="280"/>
      <c r="I14" s="284"/>
      <c r="J14" s="284"/>
    </row>
    <row r="15" spans="1:12" s="188" customFormat="1" ht="43.5" thickBot="1">
      <c r="A15" s="195" t="s">
        <v>7</v>
      </c>
      <c r="B15" s="224" t="s">
        <v>66</v>
      </c>
      <c r="C15" s="511"/>
      <c r="D15" s="511"/>
      <c r="E15" s="511"/>
      <c r="F15" s="511"/>
      <c r="G15" s="558"/>
      <c r="H15" s="280"/>
      <c r="I15" s="284"/>
      <c r="J15" s="284"/>
    </row>
    <row r="16" spans="1:12" s="188" customFormat="1" ht="15.75" thickBot="1">
      <c r="A16" s="197"/>
      <c r="B16" s="198"/>
      <c r="C16" s="199"/>
      <c r="D16" s="199"/>
      <c r="E16" s="198"/>
      <c r="F16" s="198"/>
      <c r="G16" s="209"/>
      <c r="H16" s="280"/>
      <c r="I16" s="280"/>
      <c r="J16" s="284"/>
    </row>
    <row r="17" spans="1:10" s="188" customFormat="1" ht="15">
      <c r="A17" s="200"/>
      <c r="B17" s="200"/>
      <c r="C17" s="200"/>
      <c r="D17" s="200"/>
      <c r="E17" s="200"/>
      <c r="F17" s="200"/>
      <c r="G17" s="200"/>
      <c r="H17" s="200"/>
      <c r="I17" s="200"/>
      <c r="J17" s="284"/>
    </row>
    <row r="18" spans="1:10" s="188" customFormat="1" ht="15">
      <c r="A18" s="512" t="s">
        <v>96</v>
      </c>
      <c r="B18" s="512"/>
      <c r="C18" s="512"/>
      <c r="D18" s="512"/>
      <c r="E18" s="512"/>
      <c r="F18" s="512"/>
      <c r="G18" s="512"/>
      <c r="H18" s="512"/>
      <c r="I18" s="512"/>
      <c r="J18" s="512"/>
    </row>
    <row r="19" spans="1:10" s="188" customFormat="1" ht="15">
      <c r="A19" s="512" t="s">
        <v>97</v>
      </c>
      <c r="B19" s="512"/>
      <c r="C19" s="512"/>
      <c r="D19" s="512"/>
      <c r="E19" s="512"/>
      <c r="F19" s="512"/>
      <c r="G19" s="512"/>
      <c r="H19" s="512"/>
      <c r="I19" s="512"/>
      <c r="J19" s="512"/>
    </row>
    <row r="20" spans="1:10" ht="15.75" thickBot="1">
      <c r="A20" s="225"/>
      <c r="B20" s="282"/>
      <c r="C20" s="282"/>
      <c r="D20" s="282"/>
      <c r="E20" s="282"/>
      <c r="F20" s="282"/>
      <c r="G20" s="282"/>
      <c r="H20" s="282"/>
      <c r="I20" s="282"/>
      <c r="J20" s="284"/>
    </row>
    <row r="21" spans="1:10" ht="15.75" thickBot="1">
      <c r="A21" s="559" t="s">
        <v>193</v>
      </c>
      <c r="B21" s="559"/>
      <c r="C21" s="559"/>
      <c r="D21" s="559"/>
      <c r="E21" s="559"/>
      <c r="F21" s="559"/>
      <c r="G21" s="211"/>
      <c r="H21" s="280"/>
      <c r="I21" s="280"/>
      <c r="J21" s="284"/>
    </row>
    <row r="22" spans="1:10" ht="15">
      <c r="A22" s="225"/>
      <c r="B22" s="282"/>
      <c r="C22" s="282"/>
      <c r="D22" s="282"/>
      <c r="E22" s="282"/>
      <c r="F22" s="282"/>
      <c r="G22" s="282"/>
      <c r="H22" s="282"/>
      <c r="I22" s="282"/>
      <c r="J22" s="284"/>
    </row>
    <row r="23" spans="1:10" ht="15">
      <c r="A23" s="225"/>
      <c r="B23" s="282"/>
      <c r="C23" s="282"/>
      <c r="D23" s="282"/>
      <c r="E23" s="282"/>
      <c r="F23" s="282"/>
      <c r="G23" s="282"/>
      <c r="H23" s="282"/>
      <c r="I23" s="282"/>
      <c r="J23" s="284"/>
    </row>
    <row r="24" spans="1:10">
      <c r="A24" s="540" t="s">
        <v>201</v>
      </c>
      <c r="B24" s="541"/>
      <c r="C24" s="541"/>
      <c r="D24" s="541"/>
      <c r="E24" s="541"/>
      <c r="F24" s="541"/>
      <c r="G24" s="541"/>
      <c r="H24" s="214">
        <v>3689</v>
      </c>
      <c r="I24" s="212"/>
      <c r="J24" s="213"/>
    </row>
    <row r="25" spans="1:10" ht="15">
      <c r="A25" s="225"/>
      <c r="B25" s="282"/>
      <c r="C25" s="282"/>
      <c r="D25" s="282"/>
      <c r="E25" s="282"/>
      <c r="F25" s="282"/>
      <c r="G25" s="282"/>
      <c r="H25" s="282"/>
      <c r="I25" s="282"/>
      <c r="J25" s="284"/>
    </row>
    <row r="26" spans="1:10" ht="15">
      <c r="A26" s="542" t="s">
        <v>91</v>
      </c>
      <c r="B26" s="491"/>
      <c r="C26" s="204"/>
      <c r="D26" s="282"/>
      <c r="E26" s="282"/>
      <c r="F26" s="282"/>
      <c r="G26" s="282"/>
      <c r="H26" s="282"/>
      <c r="I26" s="282"/>
      <c r="J26" s="284"/>
    </row>
    <row r="27" spans="1:10" ht="15">
      <c r="A27" s="542" t="s">
        <v>92</v>
      </c>
      <c r="B27" s="491"/>
      <c r="C27" s="204"/>
      <c r="D27" s="282"/>
      <c r="E27" s="282"/>
      <c r="F27" s="282"/>
      <c r="G27" s="282"/>
      <c r="H27" s="282"/>
      <c r="I27" s="282"/>
      <c r="J27" s="284"/>
    </row>
    <row r="28" spans="1:10" ht="15">
      <c r="A28" s="284"/>
      <c r="B28" s="284"/>
      <c r="C28" s="284"/>
      <c r="D28" s="284"/>
      <c r="E28" s="284"/>
      <c r="F28" s="284"/>
      <c r="G28" s="284"/>
      <c r="H28" s="284"/>
      <c r="I28" s="284"/>
      <c r="J28" s="284"/>
    </row>
    <row r="29" spans="1:10" ht="15.75" thickBot="1">
      <c r="A29" s="284"/>
      <c r="B29" s="284"/>
      <c r="C29" s="284"/>
      <c r="D29" s="284"/>
      <c r="E29" s="284"/>
      <c r="F29" s="284"/>
      <c r="G29" s="284"/>
      <c r="H29" s="284"/>
      <c r="I29" s="284"/>
      <c r="J29" s="284"/>
    </row>
    <row r="30" spans="1:10" ht="18.75" thickBot="1">
      <c r="A30" s="507" t="s">
        <v>9</v>
      </c>
      <c r="B30" s="508"/>
      <c r="C30" s="508"/>
      <c r="D30" s="508"/>
      <c r="E30" s="508"/>
      <c r="F30" s="508"/>
      <c r="G30" s="508"/>
      <c r="H30" s="509"/>
      <c r="I30" s="280"/>
      <c r="J30" s="280"/>
    </row>
    <row r="31" spans="1:10" ht="15">
      <c r="A31" s="284"/>
      <c r="B31" s="284"/>
      <c r="C31" s="284"/>
      <c r="D31" s="284"/>
      <c r="E31" s="284"/>
      <c r="F31" s="284"/>
      <c r="G31" s="284"/>
      <c r="H31" s="284"/>
      <c r="I31" s="280"/>
      <c r="J31" s="280"/>
    </row>
    <row r="32" spans="1:10" ht="15">
      <c r="A32" s="210" t="s">
        <v>98</v>
      </c>
      <c r="B32" s="210"/>
      <c r="C32" s="210"/>
      <c r="D32" s="210"/>
      <c r="E32" s="210"/>
      <c r="F32" s="210"/>
      <c r="G32" s="210"/>
      <c r="H32" s="210" t="s">
        <v>202</v>
      </c>
      <c r="I32" s="280"/>
      <c r="J32" s="280"/>
    </row>
    <row r="33" spans="1:10">
      <c r="A33" s="205"/>
      <c r="B33" s="205"/>
      <c r="C33" s="205"/>
      <c r="D33" s="205"/>
      <c r="E33" s="205"/>
      <c r="F33" s="205"/>
      <c r="G33" s="205"/>
      <c r="H33" s="205"/>
      <c r="I33" s="205"/>
      <c r="J33" s="205"/>
    </row>
    <row r="34" spans="1:10" ht="15">
      <c r="A34" s="207"/>
      <c r="B34" s="200"/>
      <c r="C34" s="284"/>
      <c r="D34" s="284"/>
      <c r="E34" s="284"/>
      <c r="F34" s="284"/>
      <c r="G34" s="284"/>
      <c r="H34" s="284"/>
      <c r="I34" s="284"/>
      <c r="J34" s="284"/>
    </row>
    <row r="35" spans="1:10" ht="15.75" thickBot="1">
      <c r="A35" s="207"/>
      <c r="B35" s="200"/>
      <c r="C35" s="284"/>
      <c r="D35" s="284"/>
      <c r="E35" s="284"/>
      <c r="F35" s="284"/>
      <c r="G35" s="284"/>
      <c r="H35" s="284"/>
      <c r="I35" s="284"/>
      <c r="J35" s="284"/>
    </row>
    <row r="36" spans="1:10" ht="18.75" thickBot="1">
      <c r="A36" s="507" t="s">
        <v>76</v>
      </c>
      <c r="B36" s="509"/>
      <c r="C36" s="284"/>
      <c r="D36" s="284"/>
      <c r="E36" s="284"/>
      <c r="F36" s="284"/>
      <c r="G36" s="284"/>
      <c r="H36" s="284"/>
      <c r="I36" s="284"/>
      <c r="J36" s="284"/>
    </row>
    <row r="37" spans="1:10" ht="15">
      <c r="A37" s="284"/>
      <c r="B37" s="284"/>
      <c r="C37" s="284"/>
      <c r="D37" s="284"/>
      <c r="E37" s="284"/>
      <c r="F37" s="284"/>
      <c r="G37" s="284"/>
      <c r="H37" s="284"/>
      <c r="I37" s="284"/>
      <c r="J37" s="284"/>
    </row>
    <row r="38" spans="1:10" ht="71.25">
      <c r="A38" s="223" t="s">
        <v>10</v>
      </c>
      <c r="B38" s="223" t="s">
        <v>11</v>
      </c>
      <c r="C38" s="223" t="s">
        <v>12</v>
      </c>
      <c r="D38" s="223" t="s">
        <v>77</v>
      </c>
      <c r="E38" s="284"/>
      <c r="F38" s="284"/>
      <c r="G38" s="284"/>
      <c r="H38" s="284"/>
      <c r="I38" s="284"/>
      <c r="J38" s="284"/>
    </row>
    <row r="39" spans="1:10" ht="15">
      <c r="A39" s="208"/>
      <c r="B39" s="208"/>
      <c r="C39" s="208"/>
      <c r="D39" s="292"/>
      <c r="E39" s="284"/>
      <c r="F39" s="284"/>
      <c r="G39" s="284"/>
      <c r="H39" s="284"/>
      <c r="I39" s="284"/>
      <c r="J39" s="284"/>
    </row>
    <row r="40" spans="1:10" ht="15">
      <c r="A40" s="284"/>
      <c r="B40" s="284"/>
      <c r="C40" s="284"/>
      <c r="D40" s="284"/>
      <c r="E40" s="284"/>
      <c r="F40" s="284"/>
      <c r="G40" s="284"/>
      <c r="H40" s="284"/>
      <c r="I40" s="284"/>
      <c r="J40" s="284"/>
    </row>
    <row r="41" spans="1:10" ht="15">
      <c r="A41" s="284"/>
      <c r="B41" s="284"/>
      <c r="C41" s="284"/>
      <c r="D41" s="284"/>
      <c r="E41" s="284"/>
      <c r="F41" s="284"/>
      <c r="G41" s="284"/>
      <c r="H41" s="284"/>
      <c r="I41" s="284"/>
      <c r="J41" s="284"/>
    </row>
    <row r="42" spans="1:10" ht="15">
      <c r="A42" s="284"/>
      <c r="B42" s="284"/>
      <c r="C42" s="284"/>
      <c r="D42" s="284"/>
      <c r="E42" s="284"/>
      <c r="F42" s="284"/>
      <c r="G42" s="284"/>
      <c r="H42" s="284"/>
      <c r="I42" s="284"/>
      <c r="J42" s="284"/>
    </row>
    <row r="43" spans="1:10" ht="15">
      <c r="A43" s="284"/>
      <c r="B43" s="284"/>
      <c r="C43" s="284"/>
      <c r="D43" s="284"/>
      <c r="E43" s="284"/>
      <c r="F43" s="284"/>
      <c r="G43" s="284"/>
      <c r="H43" s="284"/>
      <c r="I43" s="284"/>
      <c r="J43" s="284"/>
    </row>
  </sheetData>
  <mergeCells count="21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4:G24"/>
    <mergeCell ref="A26:B26"/>
    <mergeCell ref="A27:B27"/>
  </mergeCells>
  <pageMargins left="0" right="0" top="0" bottom="0" header="0.31496062992125984" footer="0.31496062992125984"/>
  <pageSetup paperSize="9" orientation="landscape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workbookViewId="0">
      <selection activeCell="B8" sqref="B8:I8"/>
    </sheetView>
  </sheetViews>
  <sheetFormatPr baseColWidth="10" defaultColWidth="11.42578125" defaultRowHeight="15"/>
  <cols>
    <col min="1" max="1" width="15.42578125" style="77" customWidth="1"/>
    <col min="2" max="2" width="15.28515625" style="77" customWidth="1"/>
    <col min="3" max="3" width="14.140625" style="77" customWidth="1"/>
    <col min="4" max="4" width="13.28515625" style="77" customWidth="1"/>
    <col min="5" max="5" width="14.28515625" style="77" customWidth="1"/>
    <col min="6" max="8" width="13.42578125" style="77" customWidth="1"/>
    <col min="9" max="9" width="16.42578125" style="77" customWidth="1"/>
    <col min="10" max="16384" width="11.42578125" style="77"/>
  </cols>
  <sheetData>
    <row r="1" spans="1:11" s="106" customFormat="1"/>
    <row r="2" spans="1:11" ht="15.75" thickBot="1"/>
    <row r="3" spans="1:11" s="106" customFormat="1" ht="18.75" thickBot="1">
      <c r="A3" s="513" t="s">
        <v>58</v>
      </c>
      <c r="B3" s="514"/>
      <c r="C3" s="514"/>
      <c r="D3" s="514"/>
      <c r="E3" s="514"/>
      <c r="F3" s="514"/>
      <c r="G3" s="514"/>
      <c r="H3" s="514"/>
      <c r="I3" s="514"/>
      <c r="J3" s="515"/>
    </row>
    <row r="4" spans="1:11" s="106" customFormat="1" ht="8.25" customHeight="1" thickBot="1">
      <c r="A4" s="81"/>
      <c r="B4" s="79"/>
      <c r="C4" s="79"/>
      <c r="D4" s="79"/>
      <c r="E4" s="79"/>
      <c r="F4" s="79"/>
      <c r="G4" s="79"/>
      <c r="H4" s="79"/>
      <c r="I4" s="79"/>
      <c r="J4" s="79"/>
    </row>
    <row r="5" spans="1:11" s="106" customFormat="1" ht="18.75" customHeight="1" thickBot="1">
      <c r="A5" s="522" t="s">
        <v>78</v>
      </c>
      <c r="B5" s="523"/>
      <c r="C5" s="523"/>
      <c r="D5" s="523"/>
      <c r="E5" s="523"/>
      <c r="F5" s="523"/>
      <c r="G5" s="523"/>
      <c r="H5" s="523"/>
      <c r="I5" s="523"/>
      <c r="J5" s="524"/>
    </row>
    <row r="6" spans="1:11" s="106" customFormat="1" ht="20.25" customHeight="1">
      <c r="A6" s="525" t="s">
        <v>60</v>
      </c>
      <c r="B6" s="525"/>
      <c r="C6" s="525"/>
      <c r="D6" s="525"/>
      <c r="E6" s="525"/>
      <c r="F6" s="525"/>
      <c r="G6" s="525"/>
      <c r="H6" s="525"/>
      <c r="I6" s="525"/>
      <c r="J6" s="525"/>
    </row>
    <row r="7" spans="1:11" s="106" customFormat="1" ht="15.75" thickBot="1"/>
    <row r="8" spans="1:11" s="82" customFormat="1" ht="30.75" thickBot="1">
      <c r="A8" s="89" t="s">
        <v>101</v>
      </c>
      <c r="B8" s="526" t="s">
        <v>32</v>
      </c>
      <c r="C8" s="527"/>
      <c r="D8" s="527"/>
      <c r="E8" s="527"/>
      <c r="F8" s="527"/>
      <c r="G8" s="527"/>
      <c r="H8" s="527"/>
      <c r="I8" s="528"/>
    </row>
    <row r="9" spans="1:11" s="106" customFormat="1" ht="15.75" thickBot="1">
      <c r="A9" s="137"/>
      <c r="B9" s="80"/>
      <c r="C9" s="80"/>
      <c r="D9" s="80"/>
      <c r="E9" s="80"/>
      <c r="F9" s="80"/>
      <c r="G9" s="80"/>
      <c r="H9" s="80"/>
      <c r="I9" s="80"/>
    </row>
    <row r="10" spans="1:11" s="107" customFormat="1" ht="18.75" customHeight="1" thickBot="1">
      <c r="A10" s="529" t="s">
        <v>0</v>
      </c>
      <c r="B10" s="530"/>
      <c r="C10" s="530"/>
      <c r="D10" s="530"/>
      <c r="E10" s="530"/>
      <c r="F10" s="530"/>
      <c r="G10" s="530"/>
      <c r="H10" s="530"/>
      <c r="I10" s="530"/>
      <c r="J10" s="531"/>
      <c r="K10" s="106"/>
    </row>
    <row r="11" spans="1:11" s="107" customFormat="1" ht="15.75" thickBot="1">
      <c r="A11" s="532"/>
      <c r="B11" s="533"/>
      <c r="C11" s="533"/>
      <c r="D11" s="533"/>
      <c r="E11" s="533"/>
      <c r="F11" s="533"/>
      <c r="G11" s="533"/>
      <c r="H11" s="533"/>
      <c r="I11" s="533"/>
      <c r="J11" s="106"/>
      <c r="K11" s="106"/>
    </row>
    <row r="12" spans="1:11" s="107" customFormat="1" ht="66" customHeight="1">
      <c r="A12" s="516" t="s">
        <v>189</v>
      </c>
      <c r="B12" s="517"/>
      <c r="C12" s="517" t="s">
        <v>26</v>
      </c>
      <c r="D12" s="517" t="s">
        <v>2</v>
      </c>
      <c r="E12" s="552" t="s">
        <v>3</v>
      </c>
      <c r="F12" s="553"/>
      <c r="G12" s="556" t="s">
        <v>4</v>
      </c>
      <c r="H12" s="105"/>
      <c r="K12" s="106"/>
    </row>
    <row r="13" spans="1:11" s="107" customFormat="1" ht="100.5" customHeight="1">
      <c r="A13" s="560"/>
      <c r="B13" s="551"/>
      <c r="C13" s="551"/>
      <c r="D13" s="551"/>
      <c r="E13" s="554"/>
      <c r="F13" s="555"/>
      <c r="G13" s="557"/>
      <c r="H13" s="105"/>
      <c r="K13" s="106"/>
    </row>
    <row r="14" spans="1:11" s="107" customFormat="1" ht="1.5" customHeight="1">
      <c r="A14" s="560"/>
      <c r="B14" s="551"/>
      <c r="C14" s="551"/>
      <c r="D14" s="551"/>
      <c r="E14" s="551" t="s">
        <v>104</v>
      </c>
      <c r="F14" s="551" t="s">
        <v>105</v>
      </c>
      <c r="G14" s="557"/>
      <c r="H14" s="105"/>
    </row>
    <row r="15" spans="1:11" s="107" customFormat="1" ht="110.25" customHeight="1" thickBot="1">
      <c r="A15" s="175" t="s">
        <v>7</v>
      </c>
      <c r="B15" s="176" t="s">
        <v>66</v>
      </c>
      <c r="C15" s="561"/>
      <c r="D15" s="561"/>
      <c r="E15" s="561"/>
      <c r="F15" s="561"/>
      <c r="G15" s="558"/>
      <c r="H15" s="105"/>
    </row>
    <row r="16" spans="1:11" s="107" customFormat="1" ht="29.25" customHeight="1" thickBot="1">
      <c r="A16" s="83">
        <v>41005</v>
      </c>
      <c r="B16" s="84">
        <v>0</v>
      </c>
      <c r="C16" s="85">
        <v>0</v>
      </c>
      <c r="D16" s="85">
        <v>6831</v>
      </c>
      <c r="E16" s="84">
        <v>41005</v>
      </c>
      <c r="F16" s="84">
        <v>0</v>
      </c>
      <c r="G16" s="165"/>
      <c r="H16" s="105"/>
      <c r="I16" s="105"/>
    </row>
    <row r="17" spans="1:10" s="107" customFormat="1" ht="9.75" customHeight="1">
      <c r="A17" s="78"/>
      <c r="B17" s="78"/>
      <c r="C17" s="78"/>
      <c r="D17" s="78"/>
      <c r="E17" s="78"/>
      <c r="F17" s="78"/>
      <c r="G17" s="78"/>
      <c r="H17" s="78"/>
      <c r="I17" s="78"/>
    </row>
    <row r="18" spans="1:10" s="86" customFormat="1" ht="21" customHeight="1">
      <c r="A18" s="512" t="s">
        <v>106</v>
      </c>
      <c r="B18" s="512"/>
      <c r="C18" s="512"/>
      <c r="D18" s="512"/>
      <c r="E18" s="512"/>
      <c r="F18" s="512"/>
      <c r="G18" s="512"/>
      <c r="H18" s="512"/>
      <c r="I18" s="512"/>
      <c r="J18" s="512"/>
    </row>
    <row r="19" spans="1:10" s="86" customFormat="1" ht="45" customHeight="1">
      <c r="A19" s="512" t="s">
        <v>107</v>
      </c>
      <c r="B19" s="512"/>
      <c r="C19" s="512"/>
      <c r="D19" s="512"/>
      <c r="E19" s="512"/>
      <c r="F19" s="512"/>
      <c r="G19" s="512"/>
      <c r="H19" s="512"/>
      <c r="I19" s="512"/>
      <c r="J19" s="512"/>
    </row>
    <row r="20" spans="1:10" s="107" customFormat="1" ht="19.5" customHeight="1" thickBot="1">
      <c r="A20" s="140"/>
      <c r="B20" s="132"/>
      <c r="C20" s="132"/>
      <c r="D20" s="132"/>
      <c r="E20" s="132"/>
      <c r="F20" s="132"/>
      <c r="G20" s="132"/>
      <c r="H20" s="132"/>
      <c r="I20" s="132"/>
    </row>
    <row r="21" spans="1:10" s="107" customFormat="1" ht="30" customHeight="1" thickBot="1">
      <c r="A21" s="559" t="s">
        <v>193</v>
      </c>
      <c r="B21" s="559"/>
      <c r="C21" s="559"/>
      <c r="D21" s="559"/>
      <c r="E21" s="559"/>
      <c r="F21" s="559"/>
      <c r="G21" s="177">
        <v>20</v>
      </c>
      <c r="H21" s="105"/>
      <c r="I21" s="105"/>
    </row>
    <row r="22" spans="1:10" s="107" customFormat="1" ht="19.5" customHeight="1">
      <c r="A22" s="140"/>
      <c r="B22" s="132"/>
      <c r="C22" s="132"/>
      <c r="D22" s="132"/>
      <c r="E22" s="132"/>
      <c r="F22" s="132"/>
      <c r="G22" s="132"/>
      <c r="H22" s="132"/>
      <c r="I22" s="132"/>
    </row>
    <row r="23" spans="1:10" s="107" customFormat="1" ht="19.5" customHeight="1">
      <c r="A23" s="140"/>
      <c r="B23" s="132"/>
      <c r="C23" s="132"/>
      <c r="D23" s="132"/>
      <c r="E23" s="132"/>
      <c r="F23" s="132"/>
      <c r="G23" s="132"/>
      <c r="H23" s="132"/>
      <c r="I23" s="132"/>
    </row>
    <row r="24" spans="1:10" s="107" customFormat="1" ht="18" customHeight="1">
      <c r="A24" s="562" t="s">
        <v>71</v>
      </c>
      <c r="B24" s="563"/>
      <c r="C24" s="563"/>
      <c r="D24" s="563"/>
      <c r="E24" s="563"/>
      <c r="F24" s="563"/>
      <c r="G24" s="563"/>
      <c r="H24" s="563"/>
      <c r="I24" s="563"/>
      <c r="J24" s="564"/>
    </row>
    <row r="25" spans="1:10" s="107" customFormat="1" ht="17.25" customHeight="1">
      <c r="A25" s="140"/>
      <c r="B25" s="132"/>
      <c r="C25" s="132"/>
      <c r="D25" s="132"/>
      <c r="E25" s="132"/>
      <c r="F25" s="132"/>
      <c r="G25" s="132"/>
      <c r="H25" s="132"/>
      <c r="I25" s="132"/>
    </row>
    <row r="26" spans="1:10" s="107" customFormat="1" ht="20.100000000000001" customHeight="1">
      <c r="A26" s="542" t="s">
        <v>91</v>
      </c>
      <c r="B26" s="491"/>
      <c r="C26" s="178">
        <v>2601</v>
      </c>
      <c r="D26" s="132"/>
      <c r="E26" s="132"/>
      <c r="F26" s="132"/>
      <c r="G26" s="132"/>
      <c r="H26" s="132"/>
      <c r="I26" s="132"/>
    </row>
    <row r="27" spans="1:10" s="107" customFormat="1" ht="20.100000000000001" customHeight="1">
      <c r="A27" s="542" t="s">
        <v>92</v>
      </c>
      <c r="B27" s="491"/>
      <c r="C27" s="178">
        <v>2601</v>
      </c>
      <c r="D27" s="132"/>
      <c r="E27" s="132"/>
      <c r="F27" s="132"/>
      <c r="G27" s="132"/>
      <c r="H27" s="132"/>
      <c r="I27" s="132"/>
    </row>
    <row r="28" spans="1:10" s="107" customFormat="1"/>
    <row r="29" spans="1:10" s="107" customFormat="1" ht="45.75" customHeight="1" thickBot="1"/>
    <row r="30" spans="1:10" s="107" customFormat="1" ht="24.75" customHeight="1" thickBot="1">
      <c r="A30" s="507" t="s">
        <v>9</v>
      </c>
      <c r="B30" s="508"/>
      <c r="C30" s="508"/>
      <c r="D30" s="508"/>
      <c r="E30" s="508"/>
      <c r="F30" s="508"/>
      <c r="G30" s="508"/>
      <c r="H30" s="509"/>
      <c r="I30" s="105"/>
      <c r="J30" s="105"/>
    </row>
    <row r="31" spans="1:10" s="107" customFormat="1" ht="16.5" customHeight="1">
      <c r="I31" s="105"/>
      <c r="J31" s="105"/>
    </row>
    <row r="32" spans="1:10" s="107" customFormat="1" ht="25.5" customHeight="1">
      <c r="A32" s="179" t="s">
        <v>98</v>
      </c>
      <c r="B32" s="179"/>
      <c r="C32" s="179"/>
      <c r="D32" s="179"/>
      <c r="E32" s="179"/>
      <c r="F32" s="179"/>
      <c r="G32" s="179"/>
      <c r="H32" s="179">
        <v>20</v>
      </c>
      <c r="I32" s="105"/>
      <c r="J32" s="105"/>
    </row>
    <row r="33" spans="1:10" s="107" customFormat="1" ht="9" customHeight="1">
      <c r="A33" s="87"/>
      <c r="B33" s="87"/>
      <c r="C33" s="87"/>
      <c r="D33" s="87"/>
      <c r="E33" s="87"/>
      <c r="F33" s="87"/>
      <c r="G33" s="87"/>
      <c r="H33" s="87"/>
      <c r="I33" s="87"/>
      <c r="J33" s="87"/>
    </row>
    <row r="34" spans="1:10" s="107" customFormat="1" ht="15.75" customHeight="1">
      <c r="A34" s="5"/>
      <c r="B34" s="78"/>
    </row>
    <row r="35" spans="1:10" s="107" customFormat="1" ht="17.25" customHeight="1" thickBot="1">
      <c r="A35" s="5"/>
      <c r="B35" s="78"/>
    </row>
    <row r="36" spans="1:10" s="107" customFormat="1" ht="27" customHeight="1" thickBot="1">
      <c r="A36" s="507" t="s">
        <v>76</v>
      </c>
      <c r="B36" s="509"/>
    </row>
    <row r="37" spans="1:10" s="107" customFormat="1" ht="16.5" customHeight="1"/>
    <row r="38" spans="1:10" s="107" customFormat="1" ht="85.5">
      <c r="A38" s="180" t="s">
        <v>10</v>
      </c>
      <c r="B38" s="180" t="s">
        <v>11</v>
      </c>
      <c r="C38" s="180" t="s">
        <v>12</v>
      </c>
      <c r="D38" s="180" t="s">
        <v>77</v>
      </c>
    </row>
    <row r="39" spans="1:10" s="107" customFormat="1" ht="25.5" customHeight="1">
      <c r="A39" s="181">
        <v>1478</v>
      </c>
      <c r="B39" s="181">
        <v>1381</v>
      </c>
      <c r="C39" s="181">
        <v>1381</v>
      </c>
      <c r="D39" s="182"/>
    </row>
  </sheetData>
  <mergeCells count="21">
    <mergeCell ref="A27:B27"/>
    <mergeCell ref="A30:H30"/>
    <mergeCell ref="A36:B36"/>
    <mergeCell ref="A18:J18"/>
    <mergeCell ref="A19:J19"/>
    <mergeCell ref="A21:F21"/>
    <mergeCell ref="A24:J24"/>
    <mergeCell ref="A26:B26"/>
    <mergeCell ref="A12:B14"/>
    <mergeCell ref="C12:C15"/>
    <mergeCell ref="D12:D15"/>
    <mergeCell ref="E12:F13"/>
    <mergeCell ref="G12:G15"/>
    <mergeCell ref="E14:E15"/>
    <mergeCell ref="F14:F15"/>
    <mergeCell ref="A3:J3"/>
    <mergeCell ref="A5:J5"/>
    <mergeCell ref="A11:I11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workbookViewId="0">
      <selection activeCell="B9" sqref="B9:I9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0" s="106" customFormat="1"/>
    <row r="3" spans="1:10" ht="15.75" thickBot="1"/>
    <row r="4" spans="1:10" ht="18.75" thickBot="1">
      <c r="A4" s="513" t="s">
        <v>58</v>
      </c>
      <c r="B4" s="514"/>
      <c r="C4" s="514"/>
      <c r="D4" s="514"/>
      <c r="E4" s="514"/>
      <c r="F4" s="514"/>
      <c r="G4" s="514"/>
      <c r="H4" s="514"/>
      <c r="I4" s="514"/>
      <c r="J4" s="515"/>
    </row>
    <row r="5" spans="1:10" ht="15.75" thickBot="1">
      <c r="A5" s="189"/>
      <c r="B5" s="185"/>
      <c r="C5" s="185"/>
      <c r="D5" s="185"/>
      <c r="E5" s="185"/>
      <c r="F5" s="185"/>
      <c r="G5" s="185"/>
      <c r="H5" s="185"/>
      <c r="I5" s="185"/>
      <c r="J5" s="185"/>
    </row>
    <row r="6" spans="1:10" ht="15.75" thickBot="1">
      <c r="A6" s="522" t="s">
        <v>78</v>
      </c>
      <c r="B6" s="523"/>
      <c r="C6" s="523"/>
      <c r="D6" s="523"/>
      <c r="E6" s="523"/>
      <c r="F6" s="523"/>
      <c r="G6" s="523"/>
      <c r="H6" s="523"/>
      <c r="I6" s="523"/>
      <c r="J6" s="524"/>
    </row>
    <row r="7" spans="1:10">
      <c r="A7" s="525" t="s">
        <v>60</v>
      </c>
      <c r="B7" s="525"/>
      <c r="C7" s="525"/>
      <c r="D7" s="525"/>
      <c r="E7" s="525"/>
      <c r="F7" s="525"/>
      <c r="G7" s="525"/>
      <c r="H7" s="525"/>
      <c r="I7" s="525"/>
      <c r="J7" s="525"/>
    </row>
    <row r="8" spans="1:10" ht="15.75" thickBot="1">
      <c r="A8" s="283"/>
      <c r="B8" s="283"/>
      <c r="C8" s="283"/>
      <c r="D8" s="283"/>
      <c r="E8" s="283"/>
      <c r="F8" s="283"/>
      <c r="G8" s="283"/>
      <c r="H8" s="283"/>
      <c r="I8" s="283"/>
      <c r="J8" s="283"/>
    </row>
    <row r="9" spans="1:10" ht="16.5" thickBot="1">
      <c r="A9" s="190" t="s">
        <v>101</v>
      </c>
      <c r="B9" s="526" t="s">
        <v>22</v>
      </c>
      <c r="C9" s="527"/>
      <c r="D9" s="527"/>
      <c r="E9" s="527"/>
      <c r="F9" s="527"/>
      <c r="G9" s="527"/>
      <c r="H9" s="527"/>
      <c r="I9" s="528"/>
      <c r="J9" s="191"/>
    </row>
    <row r="10" spans="1:10" ht="15.75" thickBot="1">
      <c r="A10" s="320"/>
      <c r="B10" s="193"/>
      <c r="C10" s="193"/>
      <c r="D10" s="193"/>
      <c r="E10" s="193"/>
      <c r="F10" s="193"/>
      <c r="G10" s="193"/>
      <c r="H10" s="193"/>
      <c r="I10" s="193"/>
      <c r="J10" s="283"/>
    </row>
    <row r="11" spans="1:10" ht="18.75" thickBot="1">
      <c r="A11" s="529" t="s">
        <v>0</v>
      </c>
      <c r="B11" s="530"/>
      <c r="C11" s="530"/>
      <c r="D11" s="530"/>
      <c r="E11" s="530"/>
      <c r="F11" s="530"/>
      <c r="G11" s="530"/>
      <c r="H11" s="530"/>
      <c r="I11" s="530"/>
      <c r="J11" s="531"/>
    </row>
    <row r="12" spans="1:10" ht="15.75" thickBot="1">
      <c r="A12" s="532"/>
      <c r="B12" s="533"/>
      <c r="C12" s="533"/>
      <c r="D12" s="533"/>
      <c r="E12" s="533"/>
      <c r="F12" s="533"/>
      <c r="G12" s="533"/>
      <c r="H12" s="533"/>
      <c r="I12" s="533"/>
      <c r="J12" s="283"/>
    </row>
    <row r="13" spans="1:10">
      <c r="A13" s="516" t="s">
        <v>239</v>
      </c>
      <c r="B13" s="517"/>
      <c r="C13" s="517" t="s">
        <v>240</v>
      </c>
      <c r="D13" s="517" t="s">
        <v>2</v>
      </c>
      <c r="E13" s="552" t="s">
        <v>241</v>
      </c>
      <c r="F13" s="553"/>
      <c r="G13" s="556" t="s">
        <v>4</v>
      </c>
      <c r="H13" s="280"/>
      <c r="I13" s="284"/>
      <c r="J13" s="284"/>
    </row>
    <row r="14" spans="1:10">
      <c r="A14" s="560"/>
      <c r="B14" s="551"/>
      <c r="C14" s="551"/>
      <c r="D14" s="551"/>
      <c r="E14" s="554"/>
      <c r="F14" s="555"/>
      <c r="G14" s="557"/>
      <c r="H14" s="280"/>
      <c r="I14" s="284"/>
      <c r="J14" s="284"/>
    </row>
    <row r="15" spans="1:10">
      <c r="A15" s="560"/>
      <c r="B15" s="551"/>
      <c r="C15" s="551"/>
      <c r="D15" s="551"/>
      <c r="E15" s="551" t="s">
        <v>104</v>
      </c>
      <c r="F15" s="551" t="s">
        <v>105</v>
      </c>
      <c r="G15" s="557"/>
      <c r="H15" s="280"/>
      <c r="I15" s="284"/>
      <c r="J15" s="284"/>
    </row>
    <row r="16" spans="1:10" ht="43.5" thickBot="1">
      <c r="A16" s="175" t="s">
        <v>7</v>
      </c>
      <c r="B16" s="322" t="s">
        <v>66</v>
      </c>
      <c r="C16" s="561"/>
      <c r="D16" s="561"/>
      <c r="E16" s="561"/>
      <c r="F16" s="561"/>
      <c r="G16" s="558"/>
      <c r="H16" s="280"/>
      <c r="I16" s="284"/>
      <c r="J16" s="284"/>
    </row>
    <row r="17" spans="1:10" ht="15.75" thickBot="1">
      <c r="A17" s="197">
        <v>100198</v>
      </c>
      <c r="B17" s="198"/>
      <c r="C17" s="199">
        <v>12800</v>
      </c>
      <c r="D17" s="199">
        <v>7080</v>
      </c>
      <c r="E17" s="199">
        <v>80324</v>
      </c>
      <c r="F17" s="198"/>
      <c r="G17" s="209">
        <v>84</v>
      </c>
      <c r="H17" s="280"/>
      <c r="I17" s="280"/>
      <c r="J17" s="284"/>
    </row>
    <row r="18" spans="1:10">
      <c r="A18" s="200"/>
      <c r="B18" s="200"/>
      <c r="C18" s="200"/>
      <c r="D18" s="200"/>
      <c r="E18" s="200"/>
      <c r="F18" s="200"/>
      <c r="G18" s="200"/>
      <c r="H18" s="200"/>
      <c r="I18" s="200"/>
      <c r="J18" s="284"/>
    </row>
    <row r="19" spans="1:10">
      <c r="A19" s="512" t="s">
        <v>106</v>
      </c>
      <c r="B19" s="512"/>
      <c r="C19" s="512"/>
      <c r="D19" s="512"/>
      <c r="E19" s="512"/>
      <c r="F19" s="512"/>
      <c r="G19" s="512"/>
      <c r="H19" s="512"/>
      <c r="I19" s="512"/>
      <c r="J19" s="512"/>
    </row>
    <row r="20" spans="1:10">
      <c r="A20" s="512" t="s">
        <v>107</v>
      </c>
      <c r="B20" s="512"/>
      <c r="C20" s="512"/>
      <c r="D20" s="512"/>
      <c r="E20" s="512"/>
      <c r="F20" s="512"/>
      <c r="G20" s="512"/>
      <c r="H20" s="512"/>
      <c r="I20" s="512"/>
      <c r="J20" s="512"/>
    </row>
    <row r="21" spans="1:10" ht="15.75" thickBot="1">
      <c r="A21" s="323"/>
      <c r="B21" s="324"/>
      <c r="C21" s="324"/>
      <c r="D21" s="324"/>
      <c r="E21" s="324"/>
      <c r="F21" s="324"/>
      <c r="G21" s="324"/>
      <c r="H21" s="324"/>
      <c r="I21" s="324"/>
      <c r="J21" s="284"/>
    </row>
    <row r="22" spans="1:10" ht="15.75" thickBot="1">
      <c r="A22" s="559" t="s">
        <v>193</v>
      </c>
      <c r="B22" s="559"/>
      <c r="C22" s="559"/>
      <c r="D22" s="559"/>
      <c r="E22" s="559"/>
      <c r="F22" s="559"/>
      <c r="G22" s="211"/>
      <c r="H22" s="280"/>
      <c r="I22" s="280"/>
      <c r="J22" s="284"/>
    </row>
    <row r="23" spans="1:10">
      <c r="A23" s="323"/>
      <c r="B23" s="32" t="s">
        <v>242</v>
      </c>
      <c r="C23" s="324"/>
      <c r="D23" s="324"/>
      <c r="E23" s="324"/>
      <c r="F23" s="324"/>
      <c r="G23" s="324"/>
      <c r="H23" s="324"/>
      <c r="I23" s="324"/>
      <c r="J23" s="284"/>
    </row>
    <row r="24" spans="1:10">
      <c r="A24" s="323"/>
      <c r="B24" s="324"/>
      <c r="C24" s="324"/>
      <c r="D24" s="324"/>
      <c r="E24" s="324"/>
      <c r="F24" s="324"/>
      <c r="G24" s="324"/>
      <c r="H24" s="324"/>
      <c r="I24" s="324"/>
      <c r="J24" s="284"/>
    </row>
    <row r="25" spans="1:10">
      <c r="A25" s="562" t="s">
        <v>71</v>
      </c>
      <c r="B25" s="563"/>
      <c r="C25" s="563"/>
      <c r="D25" s="563"/>
      <c r="E25" s="563"/>
      <c r="F25" s="563"/>
      <c r="G25" s="563"/>
      <c r="H25" s="563"/>
      <c r="I25" s="563"/>
      <c r="J25" s="564"/>
    </row>
    <row r="26" spans="1:10">
      <c r="A26" s="323"/>
      <c r="B26" s="324"/>
      <c r="C26" s="324"/>
      <c r="D26" s="324"/>
      <c r="E26" s="324"/>
      <c r="F26" s="324"/>
      <c r="G26" s="324"/>
      <c r="H26" s="324"/>
      <c r="I26" s="324"/>
      <c r="J26" s="284"/>
    </row>
    <row r="27" spans="1:10">
      <c r="A27" s="542" t="s">
        <v>91</v>
      </c>
      <c r="B27" s="491"/>
      <c r="C27" s="204">
        <v>10158</v>
      </c>
      <c r="D27" s="324"/>
      <c r="E27" s="324"/>
      <c r="F27" s="324"/>
      <c r="G27" s="324"/>
      <c r="H27" s="324"/>
      <c r="I27" s="324"/>
      <c r="J27" s="284"/>
    </row>
    <row r="28" spans="1:10">
      <c r="A28" s="542" t="s">
        <v>92</v>
      </c>
      <c r="B28" s="491"/>
      <c r="C28" s="204">
        <v>9666</v>
      </c>
      <c r="D28" s="324"/>
      <c r="E28" s="324"/>
      <c r="F28" s="324"/>
      <c r="G28" s="324"/>
      <c r="H28" s="324"/>
      <c r="I28" s="324"/>
      <c r="J28" s="284"/>
    </row>
    <row r="29" spans="1:10">
      <c r="A29" s="284"/>
      <c r="B29" s="284"/>
      <c r="C29" s="284"/>
      <c r="D29" s="284"/>
      <c r="E29" s="284"/>
      <c r="F29" s="284"/>
      <c r="G29" s="284"/>
      <c r="H29" s="284"/>
      <c r="I29" s="284"/>
      <c r="J29" s="284"/>
    </row>
    <row r="30" spans="1:10" ht="15.75" thickBot="1">
      <c r="A30" s="284"/>
      <c r="B30" s="284"/>
      <c r="C30" s="284"/>
      <c r="D30" s="284"/>
      <c r="E30" s="284"/>
      <c r="F30" s="284"/>
      <c r="G30" s="284"/>
      <c r="H30" s="284"/>
      <c r="I30" s="284"/>
      <c r="J30" s="284"/>
    </row>
    <row r="31" spans="1:10" ht="18.75" thickBot="1">
      <c r="A31" s="507" t="s">
        <v>9</v>
      </c>
      <c r="B31" s="508"/>
      <c r="C31" s="508"/>
      <c r="D31" s="508"/>
      <c r="E31" s="508"/>
      <c r="F31" s="508"/>
      <c r="G31" s="508"/>
      <c r="H31" s="509"/>
      <c r="I31" s="280"/>
      <c r="J31" s="280"/>
    </row>
    <row r="32" spans="1:10">
      <c r="A32" s="284"/>
      <c r="B32" s="284"/>
      <c r="C32" s="284"/>
      <c r="D32" s="284"/>
      <c r="E32" s="284"/>
      <c r="F32" s="284"/>
      <c r="G32" s="284"/>
      <c r="H32" s="284"/>
      <c r="I32" s="280"/>
      <c r="J32" s="280"/>
    </row>
    <row r="33" spans="1:10">
      <c r="A33" s="210" t="s">
        <v>98</v>
      </c>
      <c r="B33" s="210"/>
      <c r="C33" s="210"/>
      <c r="D33" s="210"/>
      <c r="E33" s="210"/>
      <c r="F33" s="210"/>
      <c r="G33" s="210"/>
      <c r="H33" s="210"/>
      <c r="I33" s="280"/>
      <c r="J33" s="280"/>
    </row>
    <row r="34" spans="1:10">
      <c r="A34" s="205"/>
      <c r="B34" s="205"/>
      <c r="C34" s="205"/>
      <c r="D34" s="205"/>
      <c r="E34" s="205"/>
      <c r="F34" s="205"/>
      <c r="G34" s="205"/>
      <c r="H34" s="205"/>
      <c r="I34" s="205"/>
      <c r="J34" s="205"/>
    </row>
    <row r="35" spans="1:10" ht="63">
      <c r="A35" s="207" t="s">
        <v>243</v>
      </c>
      <c r="B35" s="200"/>
      <c r="C35" s="284"/>
      <c r="D35" s="284"/>
      <c r="E35" s="284"/>
      <c r="F35" s="284"/>
      <c r="G35" s="284"/>
      <c r="H35" s="284"/>
      <c r="I35" s="284"/>
      <c r="J35" s="284"/>
    </row>
    <row r="36" spans="1:10" ht="15.75" thickBot="1">
      <c r="A36" s="207"/>
      <c r="B36" s="200"/>
      <c r="C36" s="284"/>
      <c r="D36" s="284"/>
      <c r="E36" s="284"/>
      <c r="F36" s="284"/>
      <c r="G36" s="284"/>
      <c r="H36" s="284"/>
      <c r="I36" s="284"/>
      <c r="J36" s="284"/>
    </row>
    <row r="37" spans="1:10" ht="18.75" thickBot="1">
      <c r="A37" s="507" t="s">
        <v>76</v>
      </c>
      <c r="B37" s="509"/>
      <c r="C37" s="284"/>
      <c r="D37" s="284"/>
      <c r="E37" s="284"/>
      <c r="F37" s="284"/>
      <c r="G37" s="284"/>
      <c r="H37" s="284"/>
      <c r="I37" s="284"/>
      <c r="J37" s="284"/>
    </row>
    <row r="38" spans="1:10">
      <c r="A38" s="284"/>
      <c r="B38" s="284"/>
      <c r="C38" s="284"/>
      <c r="D38" s="284"/>
      <c r="E38" s="284"/>
      <c r="F38" s="284"/>
      <c r="G38" s="284"/>
      <c r="H38" s="284"/>
      <c r="I38" s="284"/>
      <c r="J38" s="284"/>
    </row>
    <row r="39" spans="1:10" ht="71.25">
      <c r="A39" s="321" t="s">
        <v>10</v>
      </c>
      <c r="B39" s="321" t="s">
        <v>11</v>
      </c>
      <c r="C39" s="321" t="s">
        <v>12</v>
      </c>
      <c r="D39" s="321" t="s">
        <v>77</v>
      </c>
      <c r="E39" s="284"/>
      <c r="F39" s="284"/>
      <c r="G39" s="284"/>
      <c r="H39" s="284"/>
      <c r="I39" s="284"/>
      <c r="J39" s="284"/>
    </row>
    <row r="40" spans="1:10">
      <c r="A40" s="208">
        <v>2052</v>
      </c>
      <c r="B40" s="208">
        <v>2052</v>
      </c>
      <c r="C40" s="208">
        <v>2042</v>
      </c>
      <c r="D40" s="292">
        <v>10</v>
      </c>
      <c r="E40" s="284"/>
      <c r="F40" s="284"/>
      <c r="G40" s="284"/>
      <c r="H40" s="284"/>
      <c r="I40" s="284"/>
      <c r="J40" s="284"/>
    </row>
  </sheetData>
  <mergeCells count="21">
    <mergeCell ref="A31:H31"/>
    <mergeCell ref="A37:B37"/>
    <mergeCell ref="A19:J19"/>
    <mergeCell ref="A20:J20"/>
    <mergeCell ref="A22:F22"/>
    <mergeCell ref="A25:J25"/>
    <mergeCell ref="A27:B27"/>
    <mergeCell ref="A28:B28"/>
    <mergeCell ref="A13:B15"/>
    <mergeCell ref="C13:C16"/>
    <mergeCell ref="D13:D16"/>
    <mergeCell ref="E13:F14"/>
    <mergeCell ref="G13:G16"/>
    <mergeCell ref="E15:E16"/>
    <mergeCell ref="F15:F16"/>
    <mergeCell ref="A12:I12"/>
    <mergeCell ref="A4:J4"/>
    <mergeCell ref="A6:J6"/>
    <mergeCell ref="A7:J7"/>
    <mergeCell ref="B9:I9"/>
    <mergeCell ref="A11:J11"/>
  </mergeCells>
  <pageMargins left="0" right="0" top="0" bottom="0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4"/>
  <sheetViews>
    <sheetView workbookViewId="0">
      <selection activeCell="N23" sqref="N23"/>
    </sheetView>
  </sheetViews>
  <sheetFormatPr baseColWidth="10" defaultRowHeight="15"/>
  <cols>
    <col min="1" max="1" width="21.42578125" style="104" customWidth="1"/>
    <col min="2" max="2" width="15.42578125" style="104" customWidth="1"/>
    <col min="3" max="3" width="15.28515625" style="104" customWidth="1"/>
    <col min="4" max="4" width="13.5703125" style="104" customWidth="1"/>
    <col min="5" max="5" width="13.28515625" style="104" customWidth="1"/>
    <col min="6" max="6" width="13" style="104" customWidth="1"/>
    <col min="7" max="7" width="13.42578125" style="104" customWidth="1"/>
    <col min="8" max="8" width="12.85546875" style="104" customWidth="1"/>
    <col min="9" max="254" width="11" style="104"/>
    <col min="255" max="255" width="6.140625" style="104" customWidth="1"/>
    <col min="256" max="256" width="15.42578125" style="104" customWidth="1"/>
    <col min="257" max="257" width="15.28515625" style="104" customWidth="1"/>
    <col min="258" max="258" width="14.140625" style="104" customWidth="1"/>
    <col min="259" max="259" width="13.28515625" style="104" customWidth="1"/>
    <col min="260" max="260" width="14.28515625" style="104" customWidth="1"/>
    <col min="261" max="264" width="13.42578125" style="104" customWidth="1"/>
    <col min="265" max="510" width="11" style="104"/>
    <col min="511" max="511" width="6.140625" style="104" customWidth="1"/>
    <col min="512" max="512" width="15.42578125" style="104" customWidth="1"/>
    <col min="513" max="513" width="15.28515625" style="104" customWidth="1"/>
    <col min="514" max="514" width="14.140625" style="104" customWidth="1"/>
    <col min="515" max="515" width="13.28515625" style="104" customWidth="1"/>
    <col min="516" max="516" width="14.28515625" style="104" customWidth="1"/>
    <col min="517" max="520" width="13.42578125" style="104" customWidth="1"/>
    <col min="521" max="766" width="11" style="104"/>
    <col min="767" max="767" width="6.140625" style="104" customWidth="1"/>
    <col min="768" max="768" width="15.42578125" style="104" customWidth="1"/>
    <col min="769" max="769" width="15.28515625" style="104" customWidth="1"/>
    <col min="770" max="770" width="14.140625" style="104" customWidth="1"/>
    <col min="771" max="771" width="13.28515625" style="104" customWidth="1"/>
    <col min="772" max="772" width="14.28515625" style="104" customWidth="1"/>
    <col min="773" max="776" width="13.42578125" style="104" customWidth="1"/>
    <col min="777" max="1022" width="11" style="104"/>
    <col min="1023" max="1023" width="6.140625" style="104" customWidth="1"/>
    <col min="1024" max="1024" width="15.42578125" style="104" customWidth="1"/>
    <col min="1025" max="1025" width="15.28515625" style="104" customWidth="1"/>
    <col min="1026" max="1026" width="14.140625" style="104" customWidth="1"/>
    <col min="1027" max="1027" width="13.28515625" style="104" customWidth="1"/>
    <col min="1028" max="1028" width="14.28515625" style="104" customWidth="1"/>
    <col min="1029" max="1032" width="13.42578125" style="104" customWidth="1"/>
    <col min="1033" max="1278" width="11" style="104"/>
    <col min="1279" max="1279" width="6.140625" style="104" customWidth="1"/>
    <col min="1280" max="1280" width="15.42578125" style="104" customWidth="1"/>
    <col min="1281" max="1281" width="15.28515625" style="104" customWidth="1"/>
    <col min="1282" max="1282" width="14.140625" style="104" customWidth="1"/>
    <col min="1283" max="1283" width="13.28515625" style="104" customWidth="1"/>
    <col min="1284" max="1284" width="14.28515625" style="104" customWidth="1"/>
    <col min="1285" max="1288" width="13.42578125" style="104" customWidth="1"/>
    <col min="1289" max="1534" width="11" style="104"/>
    <col min="1535" max="1535" width="6.140625" style="104" customWidth="1"/>
    <col min="1536" max="1536" width="15.42578125" style="104" customWidth="1"/>
    <col min="1537" max="1537" width="15.28515625" style="104" customWidth="1"/>
    <col min="1538" max="1538" width="14.140625" style="104" customWidth="1"/>
    <col min="1539" max="1539" width="13.28515625" style="104" customWidth="1"/>
    <col min="1540" max="1540" width="14.28515625" style="104" customWidth="1"/>
    <col min="1541" max="1544" width="13.42578125" style="104" customWidth="1"/>
    <col min="1545" max="1790" width="11" style="104"/>
    <col min="1791" max="1791" width="6.140625" style="104" customWidth="1"/>
    <col min="1792" max="1792" width="15.42578125" style="104" customWidth="1"/>
    <col min="1793" max="1793" width="15.28515625" style="104" customWidth="1"/>
    <col min="1794" max="1794" width="14.140625" style="104" customWidth="1"/>
    <col min="1795" max="1795" width="13.28515625" style="104" customWidth="1"/>
    <col min="1796" max="1796" width="14.28515625" style="104" customWidth="1"/>
    <col min="1797" max="1800" width="13.42578125" style="104" customWidth="1"/>
    <col min="1801" max="2046" width="11" style="104"/>
    <col min="2047" max="2047" width="6.140625" style="104" customWidth="1"/>
    <col min="2048" max="2048" width="15.42578125" style="104" customWidth="1"/>
    <col min="2049" max="2049" width="15.28515625" style="104" customWidth="1"/>
    <col min="2050" max="2050" width="14.140625" style="104" customWidth="1"/>
    <col min="2051" max="2051" width="13.28515625" style="104" customWidth="1"/>
    <col min="2052" max="2052" width="14.28515625" style="104" customWidth="1"/>
    <col min="2053" max="2056" width="13.42578125" style="104" customWidth="1"/>
    <col min="2057" max="2302" width="11" style="104"/>
    <col min="2303" max="2303" width="6.140625" style="104" customWidth="1"/>
    <col min="2304" max="2304" width="15.42578125" style="104" customWidth="1"/>
    <col min="2305" max="2305" width="15.28515625" style="104" customWidth="1"/>
    <col min="2306" max="2306" width="14.140625" style="104" customWidth="1"/>
    <col min="2307" max="2307" width="13.28515625" style="104" customWidth="1"/>
    <col min="2308" max="2308" width="14.28515625" style="104" customWidth="1"/>
    <col min="2309" max="2312" width="13.42578125" style="104" customWidth="1"/>
    <col min="2313" max="2558" width="11" style="104"/>
    <col min="2559" max="2559" width="6.140625" style="104" customWidth="1"/>
    <col min="2560" max="2560" width="15.42578125" style="104" customWidth="1"/>
    <col min="2561" max="2561" width="15.28515625" style="104" customWidth="1"/>
    <col min="2562" max="2562" width="14.140625" style="104" customWidth="1"/>
    <col min="2563" max="2563" width="13.28515625" style="104" customWidth="1"/>
    <col min="2564" max="2564" width="14.28515625" style="104" customWidth="1"/>
    <col min="2565" max="2568" width="13.42578125" style="104" customWidth="1"/>
    <col min="2569" max="2814" width="11" style="104"/>
    <col min="2815" max="2815" width="6.140625" style="104" customWidth="1"/>
    <col min="2816" max="2816" width="15.42578125" style="104" customWidth="1"/>
    <col min="2817" max="2817" width="15.28515625" style="104" customWidth="1"/>
    <col min="2818" max="2818" width="14.140625" style="104" customWidth="1"/>
    <col min="2819" max="2819" width="13.28515625" style="104" customWidth="1"/>
    <col min="2820" max="2820" width="14.28515625" style="104" customWidth="1"/>
    <col min="2821" max="2824" width="13.42578125" style="104" customWidth="1"/>
    <col min="2825" max="3070" width="11" style="104"/>
    <col min="3071" max="3071" width="6.140625" style="104" customWidth="1"/>
    <col min="3072" max="3072" width="15.42578125" style="104" customWidth="1"/>
    <col min="3073" max="3073" width="15.28515625" style="104" customWidth="1"/>
    <col min="3074" max="3074" width="14.140625" style="104" customWidth="1"/>
    <col min="3075" max="3075" width="13.28515625" style="104" customWidth="1"/>
    <col min="3076" max="3076" width="14.28515625" style="104" customWidth="1"/>
    <col min="3077" max="3080" width="13.42578125" style="104" customWidth="1"/>
    <col min="3081" max="3326" width="11" style="104"/>
    <col min="3327" max="3327" width="6.140625" style="104" customWidth="1"/>
    <col min="3328" max="3328" width="15.42578125" style="104" customWidth="1"/>
    <col min="3329" max="3329" width="15.28515625" style="104" customWidth="1"/>
    <col min="3330" max="3330" width="14.140625" style="104" customWidth="1"/>
    <col min="3331" max="3331" width="13.28515625" style="104" customWidth="1"/>
    <col min="3332" max="3332" width="14.28515625" style="104" customWidth="1"/>
    <col min="3333" max="3336" width="13.42578125" style="104" customWidth="1"/>
    <col min="3337" max="3582" width="11" style="104"/>
    <col min="3583" max="3583" width="6.140625" style="104" customWidth="1"/>
    <col min="3584" max="3584" width="15.42578125" style="104" customWidth="1"/>
    <col min="3585" max="3585" width="15.28515625" style="104" customWidth="1"/>
    <col min="3586" max="3586" width="14.140625" style="104" customWidth="1"/>
    <col min="3587" max="3587" width="13.28515625" style="104" customWidth="1"/>
    <col min="3588" max="3588" width="14.28515625" style="104" customWidth="1"/>
    <col min="3589" max="3592" width="13.42578125" style="104" customWidth="1"/>
    <col min="3593" max="3838" width="11" style="104"/>
    <col min="3839" max="3839" width="6.140625" style="104" customWidth="1"/>
    <col min="3840" max="3840" width="15.42578125" style="104" customWidth="1"/>
    <col min="3841" max="3841" width="15.28515625" style="104" customWidth="1"/>
    <col min="3842" max="3842" width="14.140625" style="104" customWidth="1"/>
    <col min="3843" max="3843" width="13.28515625" style="104" customWidth="1"/>
    <col min="3844" max="3844" width="14.28515625" style="104" customWidth="1"/>
    <col min="3845" max="3848" width="13.42578125" style="104" customWidth="1"/>
    <col min="3849" max="4094" width="11" style="104"/>
    <col min="4095" max="4095" width="6.140625" style="104" customWidth="1"/>
    <col min="4096" max="4096" width="15.42578125" style="104" customWidth="1"/>
    <col min="4097" max="4097" width="15.28515625" style="104" customWidth="1"/>
    <col min="4098" max="4098" width="14.140625" style="104" customWidth="1"/>
    <col min="4099" max="4099" width="13.28515625" style="104" customWidth="1"/>
    <col min="4100" max="4100" width="14.28515625" style="104" customWidth="1"/>
    <col min="4101" max="4104" width="13.42578125" style="104" customWidth="1"/>
    <col min="4105" max="4350" width="11" style="104"/>
    <col min="4351" max="4351" width="6.140625" style="104" customWidth="1"/>
    <col min="4352" max="4352" width="15.42578125" style="104" customWidth="1"/>
    <col min="4353" max="4353" width="15.28515625" style="104" customWidth="1"/>
    <col min="4354" max="4354" width="14.140625" style="104" customWidth="1"/>
    <col min="4355" max="4355" width="13.28515625" style="104" customWidth="1"/>
    <col min="4356" max="4356" width="14.28515625" style="104" customWidth="1"/>
    <col min="4357" max="4360" width="13.42578125" style="104" customWidth="1"/>
    <col min="4361" max="4606" width="11" style="104"/>
    <col min="4607" max="4607" width="6.140625" style="104" customWidth="1"/>
    <col min="4608" max="4608" width="15.42578125" style="104" customWidth="1"/>
    <col min="4609" max="4609" width="15.28515625" style="104" customWidth="1"/>
    <col min="4610" max="4610" width="14.140625" style="104" customWidth="1"/>
    <col min="4611" max="4611" width="13.28515625" style="104" customWidth="1"/>
    <col min="4612" max="4612" width="14.28515625" style="104" customWidth="1"/>
    <col min="4613" max="4616" width="13.42578125" style="104" customWidth="1"/>
    <col min="4617" max="4862" width="11" style="104"/>
    <col min="4863" max="4863" width="6.140625" style="104" customWidth="1"/>
    <col min="4864" max="4864" width="15.42578125" style="104" customWidth="1"/>
    <col min="4865" max="4865" width="15.28515625" style="104" customWidth="1"/>
    <col min="4866" max="4866" width="14.140625" style="104" customWidth="1"/>
    <col min="4867" max="4867" width="13.28515625" style="104" customWidth="1"/>
    <col min="4868" max="4868" width="14.28515625" style="104" customWidth="1"/>
    <col min="4869" max="4872" width="13.42578125" style="104" customWidth="1"/>
    <col min="4873" max="5118" width="11" style="104"/>
    <col min="5119" max="5119" width="6.140625" style="104" customWidth="1"/>
    <col min="5120" max="5120" width="15.42578125" style="104" customWidth="1"/>
    <col min="5121" max="5121" width="15.28515625" style="104" customWidth="1"/>
    <col min="5122" max="5122" width="14.140625" style="104" customWidth="1"/>
    <col min="5123" max="5123" width="13.28515625" style="104" customWidth="1"/>
    <col min="5124" max="5124" width="14.28515625" style="104" customWidth="1"/>
    <col min="5125" max="5128" width="13.42578125" style="104" customWidth="1"/>
    <col min="5129" max="5374" width="11" style="104"/>
    <col min="5375" max="5375" width="6.140625" style="104" customWidth="1"/>
    <col min="5376" max="5376" width="15.42578125" style="104" customWidth="1"/>
    <col min="5377" max="5377" width="15.28515625" style="104" customWidth="1"/>
    <col min="5378" max="5378" width="14.140625" style="104" customWidth="1"/>
    <col min="5379" max="5379" width="13.28515625" style="104" customWidth="1"/>
    <col min="5380" max="5380" width="14.28515625" style="104" customWidth="1"/>
    <col min="5381" max="5384" width="13.42578125" style="104" customWidth="1"/>
    <col min="5385" max="5630" width="11" style="104"/>
    <col min="5631" max="5631" width="6.140625" style="104" customWidth="1"/>
    <col min="5632" max="5632" width="15.42578125" style="104" customWidth="1"/>
    <col min="5633" max="5633" width="15.28515625" style="104" customWidth="1"/>
    <col min="5634" max="5634" width="14.140625" style="104" customWidth="1"/>
    <col min="5635" max="5635" width="13.28515625" style="104" customWidth="1"/>
    <col min="5636" max="5636" width="14.28515625" style="104" customWidth="1"/>
    <col min="5637" max="5640" width="13.42578125" style="104" customWidth="1"/>
    <col min="5641" max="5886" width="11" style="104"/>
    <col min="5887" max="5887" width="6.140625" style="104" customWidth="1"/>
    <col min="5888" max="5888" width="15.42578125" style="104" customWidth="1"/>
    <col min="5889" max="5889" width="15.28515625" style="104" customWidth="1"/>
    <col min="5890" max="5890" width="14.140625" style="104" customWidth="1"/>
    <col min="5891" max="5891" width="13.28515625" style="104" customWidth="1"/>
    <col min="5892" max="5892" width="14.28515625" style="104" customWidth="1"/>
    <col min="5893" max="5896" width="13.42578125" style="104" customWidth="1"/>
    <col min="5897" max="6142" width="11" style="104"/>
    <col min="6143" max="6143" width="6.140625" style="104" customWidth="1"/>
    <col min="6144" max="6144" width="15.42578125" style="104" customWidth="1"/>
    <col min="6145" max="6145" width="15.28515625" style="104" customWidth="1"/>
    <col min="6146" max="6146" width="14.140625" style="104" customWidth="1"/>
    <col min="6147" max="6147" width="13.28515625" style="104" customWidth="1"/>
    <col min="6148" max="6148" width="14.28515625" style="104" customWidth="1"/>
    <col min="6149" max="6152" width="13.42578125" style="104" customWidth="1"/>
    <col min="6153" max="6398" width="11" style="104"/>
    <col min="6399" max="6399" width="6.140625" style="104" customWidth="1"/>
    <col min="6400" max="6400" width="15.42578125" style="104" customWidth="1"/>
    <col min="6401" max="6401" width="15.28515625" style="104" customWidth="1"/>
    <col min="6402" max="6402" width="14.140625" style="104" customWidth="1"/>
    <col min="6403" max="6403" width="13.28515625" style="104" customWidth="1"/>
    <col min="6404" max="6404" width="14.28515625" style="104" customWidth="1"/>
    <col min="6405" max="6408" width="13.42578125" style="104" customWidth="1"/>
    <col min="6409" max="6654" width="11" style="104"/>
    <col min="6655" max="6655" width="6.140625" style="104" customWidth="1"/>
    <col min="6656" max="6656" width="15.42578125" style="104" customWidth="1"/>
    <col min="6657" max="6657" width="15.28515625" style="104" customWidth="1"/>
    <col min="6658" max="6658" width="14.140625" style="104" customWidth="1"/>
    <col min="6659" max="6659" width="13.28515625" style="104" customWidth="1"/>
    <col min="6660" max="6660" width="14.28515625" style="104" customWidth="1"/>
    <col min="6661" max="6664" width="13.42578125" style="104" customWidth="1"/>
    <col min="6665" max="6910" width="11" style="104"/>
    <col min="6911" max="6911" width="6.140625" style="104" customWidth="1"/>
    <col min="6912" max="6912" width="15.42578125" style="104" customWidth="1"/>
    <col min="6913" max="6913" width="15.28515625" style="104" customWidth="1"/>
    <col min="6914" max="6914" width="14.140625" style="104" customWidth="1"/>
    <col min="6915" max="6915" width="13.28515625" style="104" customWidth="1"/>
    <col min="6916" max="6916" width="14.28515625" style="104" customWidth="1"/>
    <col min="6917" max="6920" width="13.42578125" style="104" customWidth="1"/>
    <col min="6921" max="7166" width="11" style="104"/>
    <col min="7167" max="7167" width="6.140625" style="104" customWidth="1"/>
    <col min="7168" max="7168" width="15.42578125" style="104" customWidth="1"/>
    <col min="7169" max="7169" width="15.28515625" style="104" customWidth="1"/>
    <col min="7170" max="7170" width="14.140625" style="104" customWidth="1"/>
    <col min="7171" max="7171" width="13.28515625" style="104" customWidth="1"/>
    <col min="7172" max="7172" width="14.28515625" style="104" customWidth="1"/>
    <col min="7173" max="7176" width="13.42578125" style="104" customWidth="1"/>
    <col min="7177" max="7422" width="11" style="104"/>
    <col min="7423" max="7423" width="6.140625" style="104" customWidth="1"/>
    <col min="7424" max="7424" width="15.42578125" style="104" customWidth="1"/>
    <col min="7425" max="7425" width="15.28515625" style="104" customWidth="1"/>
    <col min="7426" max="7426" width="14.140625" style="104" customWidth="1"/>
    <col min="7427" max="7427" width="13.28515625" style="104" customWidth="1"/>
    <col min="7428" max="7428" width="14.28515625" style="104" customWidth="1"/>
    <col min="7429" max="7432" width="13.42578125" style="104" customWidth="1"/>
    <col min="7433" max="7678" width="11" style="104"/>
    <col min="7679" max="7679" width="6.140625" style="104" customWidth="1"/>
    <col min="7680" max="7680" width="15.42578125" style="104" customWidth="1"/>
    <col min="7681" max="7681" width="15.28515625" style="104" customWidth="1"/>
    <col min="7682" max="7682" width="14.140625" style="104" customWidth="1"/>
    <col min="7683" max="7683" width="13.28515625" style="104" customWidth="1"/>
    <col min="7684" max="7684" width="14.28515625" style="104" customWidth="1"/>
    <col min="7685" max="7688" width="13.42578125" style="104" customWidth="1"/>
    <col min="7689" max="7934" width="11" style="104"/>
    <col min="7935" max="7935" width="6.140625" style="104" customWidth="1"/>
    <col min="7936" max="7936" width="15.42578125" style="104" customWidth="1"/>
    <col min="7937" max="7937" width="15.28515625" style="104" customWidth="1"/>
    <col min="7938" max="7938" width="14.140625" style="104" customWidth="1"/>
    <col min="7939" max="7939" width="13.28515625" style="104" customWidth="1"/>
    <col min="7940" max="7940" width="14.28515625" style="104" customWidth="1"/>
    <col min="7941" max="7944" width="13.42578125" style="104" customWidth="1"/>
    <col min="7945" max="8190" width="11" style="104"/>
    <col min="8191" max="8191" width="6.140625" style="104" customWidth="1"/>
    <col min="8192" max="8192" width="15.42578125" style="104" customWidth="1"/>
    <col min="8193" max="8193" width="15.28515625" style="104" customWidth="1"/>
    <col min="8194" max="8194" width="14.140625" style="104" customWidth="1"/>
    <col min="8195" max="8195" width="13.28515625" style="104" customWidth="1"/>
    <col min="8196" max="8196" width="14.28515625" style="104" customWidth="1"/>
    <col min="8197" max="8200" width="13.42578125" style="104" customWidth="1"/>
    <col min="8201" max="8446" width="11" style="104"/>
    <col min="8447" max="8447" width="6.140625" style="104" customWidth="1"/>
    <col min="8448" max="8448" width="15.42578125" style="104" customWidth="1"/>
    <col min="8449" max="8449" width="15.28515625" style="104" customWidth="1"/>
    <col min="8450" max="8450" width="14.140625" style="104" customWidth="1"/>
    <col min="8451" max="8451" width="13.28515625" style="104" customWidth="1"/>
    <col min="8452" max="8452" width="14.28515625" style="104" customWidth="1"/>
    <col min="8453" max="8456" width="13.42578125" style="104" customWidth="1"/>
    <col min="8457" max="8702" width="11" style="104"/>
    <col min="8703" max="8703" width="6.140625" style="104" customWidth="1"/>
    <col min="8704" max="8704" width="15.42578125" style="104" customWidth="1"/>
    <col min="8705" max="8705" width="15.28515625" style="104" customWidth="1"/>
    <col min="8706" max="8706" width="14.140625" style="104" customWidth="1"/>
    <col min="8707" max="8707" width="13.28515625" style="104" customWidth="1"/>
    <col min="8708" max="8708" width="14.28515625" style="104" customWidth="1"/>
    <col min="8709" max="8712" width="13.42578125" style="104" customWidth="1"/>
    <col min="8713" max="8958" width="11" style="104"/>
    <col min="8959" max="8959" width="6.140625" style="104" customWidth="1"/>
    <col min="8960" max="8960" width="15.42578125" style="104" customWidth="1"/>
    <col min="8961" max="8961" width="15.28515625" style="104" customWidth="1"/>
    <col min="8962" max="8962" width="14.140625" style="104" customWidth="1"/>
    <col min="8963" max="8963" width="13.28515625" style="104" customWidth="1"/>
    <col min="8964" max="8964" width="14.28515625" style="104" customWidth="1"/>
    <col min="8965" max="8968" width="13.42578125" style="104" customWidth="1"/>
    <col min="8969" max="9214" width="11" style="104"/>
    <col min="9215" max="9215" width="6.140625" style="104" customWidth="1"/>
    <col min="9216" max="9216" width="15.42578125" style="104" customWidth="1"/>
    <col min="9217" max="9217" width="15.28515625" style="104" customWidth="1"/>
    <col min="9218" max="9218" width="14.140625" style="104" customWidth="1"/>
    <col min="9219" max="9219" width="13.28515625" style="104" customWidth="1"/>
    <col min="9220" max="9220" width="14.28515625" style="104" customWidth="1"/>
    <col min="9221" max="9224" width="13.42578125" style="104" customWidth="1"/>
    <col min="9225" max="9470" width="11" style="104"/>
    <col min="9471" max="9471" width="6.140625" style="104" customWidth="1"/>
    <col min="9472" max="9472" width="15.42578125" style="104" customWidth="1"/>
    <col min="9473" max="9473" width="15.28515625" style="104" customWidth="1"/>
    <col min="9474" max="9474" width="14.140625" style="104" customWidth="1"/>
    <col min="9475" max="9475" width="13.28515625" style="104" customWidth="1"/>
    <col min="9476" max="9476" width="14.28515625" style="104" customWidth="1"/>
    <col min="9477" max="9480" width="13.42578125" style="104" customWidth="1"/>
    <col min="9481" max="9726" width="11" style="104"/>
    <col min="9727" max="9727" width="6.140625" style="104" customWidth="1"/>
    <col min="9728" max="9728" width="15.42578125" style="104" customWidth="1"/>
    <col min="9729" max="9729" width="15.28515625" style="104" customWidth="1"/>
    <col min="9730" max="9730" width="14.140625" style="104" customWidth="1"/>
    <col min="9731" max="9731" width="13.28515625" style="104" customWidth="1"/>
    <col min="9732" max="9732" width="14.28515625" style="104" customWidth="1"/>
    <col min="9733" max="9736" width="13.42578125" style="104" customWidth="1"/>
    <col min="9737" max="9982" width="11" style="104"/>
    <col min="9983" max="9983" width="6.140625" style="104" customWidth="1"/>
    <col min="9984" max="9984" width="15.42578125" style="104" customWidth="1"/>
    <col min="9985" max="9985" width="15.28515625" style="104" customWidth="1"/>
    <col min="9986" max="9986" width="14.140625" style="104" customWidth="1"/>
    <col min="9987" max="9987" width="13.28515625" style="104" customWidth="1"/>
    <col min="9988" max="9988" width="14.28515625" style="104" customWidth="1"/>
    <col min="9989" max="9992" width="13.42578125" style="104" customWidth="1"/>
    <col min="9993" max="10238" width="11" style="104"/>
    <col min="10239" max="10239" width="6.140625" style="104" customWidth="1"/>
    <col min="10240" max="10240" width="15.42578125" style="104" customWidth="1"/>
    <col min="10241" max="10241" width="15.28515625" style="104" customWidth="1"/>
    <col min="10242" max="10242" width="14.140625" style="104" customWidth="1"/>
    <col min="10243" max="10243" width="13.28515625" style="104" customWidth="1"/>
    <col min="10244" max="10244" width="14.28515625" style="104" customWidth="1"/>
    <col min="10245" max="10248" width="13.42578125" style="104" customWidth="1"/>
    <col min="10249" max="10494" width="11" style="104"/>
    <col min="10495" max="10495" width="6.140625" style="104" customWidth="1"/>
    <col min="10496" max="10496" width="15.42578125" style="104" customWidth="1"/>
    <col min="10497" max="10497" width="15.28515625" style="104" customWidth="1"/>
    <col min="10498" max="10498" width="14.140625" style="104" customWidth="1"/>
    <col min="10499" max="10499" width="13.28515625" style="104" customWidth="1"/>
    <col min="10500" max="10500" width="14.28515625" style="104" customWidth="1"/>
    <col min="10501" max="10504" width="13.42578125" style="104" customWidth="1"/>
    <col min="10505" max="10750" width="11" style="104"/>
    <col min="10751" max="10751" width="6.140625" style="104" customWidth="1"/>
    <col min="10752" max="10752" width="15.42578125" style="104" customWidth="1"/>
    <col min="10753" max="10753" width="15.28515625" style="104" customWidth="1"/>
    <col min="10754" max="10754" width="14.140625" style="104" customWidth="1"/>
    <col min="10755" max="10755" width="13.28515625" style="104" customWidth="1"/>
    <col min="10756" max="10756" width="14.28515625" style="104" customWidth="1"/>
    <col min="10757" max="10760" width="13.42578125" style="104" customWidth="1"/>
    <col min="10761" max="11006" width="11" style="104"/>
    <col min="11007" max="11007" width="6.140625" style="104" customWidth="1"/>
    <col min="11008" max="11008" width="15.42578125" style="104" customWidth="1"/>
    <col min="11009" max="11009" width="15.28515625" style="104" customWidth="1"/>
    <col min="11010" max="11010" width="14.140625" style="104" customWidth="1"/>
    <col min="11011" max="11011" width="13.28515625" style="104" customWidth="1"/>
    <col min="11012" max="11012" width="14.28515625" style="104" customWidth="1"/>
    <col min="11013" max="11016" width="13.42578125" style="104" customWidth="1"/>
    <col min="11017" max="11262" width="11" style="104"/>
    <col min="11263" max="11263" width="6.140625" style="104" customWidth="1"/>
    <col min="11264" max="11264" width="15.42578125" style="104" customWidth="1"/>
    <col min="11265" max="11265" width="15.28515625" style="104" customWidth="1"/>
    <col min="11266" max="11266" width="14.140625" style="104" customWidth="1"/>
    <col min="11267" max="11267" width="13.28515625" style="104" customWidth="1"/>
    <col min="11268" max="11268" width="14.28515625" style="104" customWidth="1"/>
    <col min="11269" max="11272" width="13.42578125" style="104" customWidth="1"/>
    <col min="11273" max="11518" width="11" style="104"/>
    <col min="11519" max="11519" width="6.140625" style="104" customWidth="1"/>
    <col min="11520" max="11520" width="15.42578125" style="104" customWidth="1"/>
    <col min="11521" max="11521" width="15.28515625" style="104" customWidth="1"/>
    <col min="11522" max="11522" width="14.140625" style="104" customWidth="1"/>
    <col min="11523" max="11523" width="13.28515625" style="104" customWidth="1"/>
    <col min="11524" max="11524" width="14.28515625" style="104" customWidth="1"/>
    <col min="11525" max="11528" width="13.42578125" style="104" customWidth="1"/>
    <col min="11529" max="11774" width="11" style="104"/>
    <col min="11775" max="11775" width="6.140625" style="104" customWidth="1"/>
    <col min="11776" max="11776" width="15.42578125" style="104" customWidth="1"/>
    <col min="11777" max="11777" width="15.28515625" style="104" customWidth="1"/>
    <col min="11778" max="11778" width="14.140625" style="104" customWidth="1"/>
    <col min="11779" max="11779" width="13.28515625" style="104" customWidth="1"/>
    <col min="11780" max="11780" width="14.28515625" style="104" customWidth="1"/>
    <col min="11781" max="11784" width="13.42578125" style="104" customWidth="1"/>
    <col min="11785" max="12030" width="11" style="104"/>
    <col min="12031" max="12031" width="6.140625" style="104" customWidth="1"/>
    <col min="12032" max="12032" width="15.42578125" style="104" customWidth="1"/>
    <col min="12033" max="12033" width="15.28515625" style="104" customWidth="1"/>
    <col min="12034" max="12034" width="14.140625" style="104" customWidth="1"/>
    <col min="12035" max="12035" width="13.28515625" style="104" customWidth="1"/>
    <col min="12036" max="12036" width="14.28515625" style="104" customWidth="1"/>
    <col min="12037" max="12040" width="13.42578125" style="104" customWidth="1"/>
    <col min="12041" max="12286" width="11" style="104"/>
    <col min="12287" max="12287" width="6.140625" style="104" customWidth="1"/>
    <col min="12288" max="12288" width="15.42578125" style="104" customWidth="1"/>
    <col min="12289" max="12289" width="15.28515625" style="104" customWidth="1"/>
    <col min="12290" max="12290" width="14.140625" style="104" customWidth="1"/>
    <col min="12291" max="12291" width="13.28515625" style="104" customWidth="1"/>
    <col min="12292" max="12292" width="14.28515625" style="104" customWidth="1"/>
    <col min="12293" max="12296" width="13.42578125" style="104" customWidth="1"/>
    <col min="12297" max="12542" width="11" style="104"/>
    <col min="12543" max="12543" width="6.140625" style="104" customWidth="1"/>
    <col min="12544" max="12544" width="15.42578125" style="104" customWidth="1"/>
    <col min="12545" max="12545" width="15.28515625" style="104" customWidth="1"/>
    <col min="12546" max="12546" width="14.140625" style="104" customWidth="1"/>
    <col min="12547" max="12547" width="13.28515625" style="104" customWidth="1"/>
    <col min="12548" max="12548" width="14.28515625" style="104" customWidth="1"/>
    <col min="12549" max="12552" width="13.42578125" style="104" customWidth="1"/>
    <col min="12553" max="12798" width="11" style="104"/>
    <col min="12799" max="12799" width="6.140625" style="104" customWidth="1"/>
    <col min="12800" max="12800" width="15.42578125" style="104" customWidth="1"/>
    <col min="12801" max="12801" width="15.28515625" style="104" customWidth="1"/>
    <col min="12802" max="12802" width="14.140625" style="104" customWidth="1"/>
    <col min="12803" max="12803" width="13.28515625" style="104" customWidth="1"/>
    <col min="12804" max="12804" width="14.28515625" style="104" customWidth="1"/>
    <col min="12805" max="12808" width="13.42578125" style="104" customWidth="1"/>
    <col min="12809" max="13054" width="11" style="104"/>
    <col min="13055" max="13055" width="6.140625" style="104" customWidth="1"/>
    <col min="13056" max="13056" width="15.42578125" style="104" customWidth="1"/>
    <col min="13057" max="13057" width="15.28515625" style="104" customWidth="1"/>
    <col min="13058" max="13058" width="14.140625" style="104" customWidth="1"/>
    <col min="13059" max="13059" width="13.28515625" style="104" customWidth="1"/>
    <col min="13060" max="13060" width="14.28515625" style="104" customWidth="1"/>
    <col min="13061" max="13064" width="13.42578125" style="104" customWidth="1"/>
    <col min="13065" max="13310" width="11" style="104"/>
    <col min="13311" max="13311" width="6.140625" style="104" customWidth="1"/>
    <col min="13312" max="13312" width="15.42578125" style="104" customWidth="1"/>
    <col min="13313" max="13313" width="15.28515625" style="104" customWidth="1"/>
    <col min="13314" max="13314" width="14.140625" style="104" customWidth="1"/>
    <col min="13315" max="13315" width="13.28515625" style="104" customWidth="1"/>
    <col min="13316" max="13316" width="14.28515625" style="104" customWidth="1"/>
    <col min="13317" max="13320" width="13.42578125" style="104" customWidth="1"/>
    <col min="13321" max="13566" width="11" style="104"/>
    <col min="13567" max="13567" width="6.140625" style="104" customWidth="1"/>
    <col min="13568" max="13568" width="15.42578125" style="104" customWidth="1"/>
    <col min="13569" max="13569" width="15.28515625" style="104" customWidth="1"/>
    <col min="13570" max="13570" width="14.140625" style="104" customWidth="1"/>
    <col min="13571" max="13571" width="13.28515625" style="104" customWidth="1"/>
    <col min="13572" max="13572" width="14.28515625" style="104" customWidth="1"/>
    <col min="13573" max="13576" width="13.42578125" style="104" customWidth="1"/>
    <col min="13577" max="13822" width="11" style="104"/>
    <col min="13823" max="13823" width="6.140625" style="104" customWidth="1"/>
    <col min="13824" max="13824" width="15.42578125" style="104" customWidth="1"/>
    <col min="13825" max="13825" width="15.28515625" style="104" customWidth="1"/>
    <col min="13826" max="13826" width="14.140625" style="104" customWidth="1"/>
    <col min="13827" max="13827" width="13.28515625" style="104" customWidth="1"/>
    <col min="13828" max="13828" width="14.28515625" style="104" customWidth="1"/>
    <col min="13829" max="13832" width="13.42578125" style="104" customWidth="1"/>
    <col min="13833" max="14078" width="11" style="104"/>
    <col min="14079" max="14079" width="6.140625" style="104" customWidth="1"/>
    <col min="14080" max="14080" width="15.42578125" style="104" customWidth="1"/>
    <col min="14081" max="14081" width="15.28515625" style="104" customWidth="1"/>
    <col min="14082" max="14082" width="14.140625" style="104" customWidth="1"/>
    <col min="14083" max="14083" width="13.28515625" style="104" customWidth="1"/>
    <col min="14084" max="14084" width="14.28515625" style="104" customWidth="1"/>
    <col min="14085" max="14088" width="13.42578125" style="104" customWidth="1"/>
    <col min="14089" max="14334" width="11" style="104"/>
    <col min="14335" max="14335" width="6.140625" style="104" customWidth="1"/>
    <col min="14336" max="14336" width="15.42578125" style="104" customWidth="1"/>
    <col min="14337" max="14337" width="15.28515625" style="104" customWidth="1"/>
    <col min="14338" max="14338" width="14.140625" style="104" customWidth="1"/>
    <col min="14339" max="14339" width="13.28515625" style="104" customWidth="1"/>
    <col min="14340" max="14340" width="14.28515625" style="104" customWidth="1"/>
    <col min="14341" max="14344" width="13.42578125" style="104" customWidth="1"/>
    <col min="14345" max="14590" width="11" style="104"/>
    <col min="14591" max="14591" width="6.140625" style="104" customWidth="1"/>
    <col min="14592" max="14592" width="15.42578125" style="104" customWidth="1"/>
    <col min="14593" max="14593" width="15.28515625" style="104" customWidth="1"/>
    <col min="14594" max="14594" width="14.140625" style="104" customWidth="1"/>
    <col min="14595" max="14595" width="13.28515625" style="104" customWidth="1"/>
    <col min="14596" max="14596" width="14.28515625" style="104" customWidth="1"/>
    <col min="14597" max="14600" width="13.42578125" style="104" customWidth="1"/>
    <col min="14601" max="14846" width="11" style="104"/>
    <col min="14847" max="14847" width="6.140625" style="104" customWidth="1"/>
    <col min="14848" max="14848" width="15.42578125" style="104" customWidth="1"/>
    <col min="14849" max="14849" width="15.28515625" style="104" customWidth="1"/>
    <col min="14850" max="14850" width="14.140625" style="104" customWidth="1"/>
    <col min="14851" max="14851" width="13.28515625" style="104" customWidth="1"/>
    <col min="14852" max="14852" width="14.28515625" style="104" customWidth="1"/>
    <col min="14853" max="14856" width="13.42578125" style="104" customWidth="1"/>
    <col min="14857" max="15102" width="11" style="104"/>
    <col min="15103" max="15103" width="6.140625" style="104" customWidth="1"/>
    <col min="15104" max="15104" width="15.42578125" style="104" customWidth="1"/>
    <col min="15105" max="15105" width="15.28515625" style="104" customWidth="1"/>
    <col min="15106" max="15106" width="14.140625" style="104" customWidth="1"/>
    <col min="15107" max="15107" width="13.28515625" style="104" customWidth="1"/>
    <col min="15108" max="15108" width="14.28515625" style="104" customWidth="1"/>
    <col min="15109" max="15112" width="13.42578125" style="104" customWidth="1"/>
    <col min="15113" max="15358" width="11" style="104"/>
    <col min="15359" max="15359" width="6.140625" style="104" customWidth="1"/>
    <col min="15360" max="15360" width="15.42578125" style="104" customWidth="1"/>
    <col min="15361" max="15361" width="15.28515625" style="104" customWidth="1"/>
    <col min="15362" max="15362" width="14.140625" style="104" customWidth="1"/>
    <col min="15363" max="15363" width="13.28515625" style="104" customWidth="1"/>
    <col min="15364" max="15364" width="14.28515625" style="104" customWidth="1"/>
    <col min="15365" max="15368" width="13.42578125" style="104" customWidth="1"/>
    <col min="15369" max="15614" width="11" style="104"/>
    <col min="15615" max="15615" width="6.140625" style="104" customWidth="1"/>
    <col min="15616" max="15616" width="15.42578125" style="104" customWidth="1"/>
    <col min="15617" max="15617" width="15.28515625" style="104" customWidth="1"/>
    <col min="15618" max="15618" width="14.140625" style="104" customWidth="1"/>
    <col min="15619" max="15619" width="13.28515625" style="104" customWidth="1"/>
    <col min="15620" max="15620" width="14.28515625" style="104" customWidth="1"/>
    <col min="15621" max="15624" width="13.42578125" style="104" customWidth="1"/>
    <col min="15625" max="15870" width="11" style="104"/>
    <col min="15871" max="15871" width="6.140625" style="104" customWidth="1"/>
    <col min="15872" max="15872" width="15.42578125" style="104" customWidth="1"/>
    <col min="15873" max="15873" width="15.28515625" style="104" customWidth="1"/>
    <col min="15874" max="15874" width="14.140625" style="104" customWidth="1"/>
    <col min="15875" max="15875" width="13.28515625" style="104" customWidth="1"/>
    <col min="15876" max="15876" width="14.28515625" style="104" customWidth="1"/>
    <col min="15877" max="15880" width="13.42578125" style="104" customWidth="1"/>
    <col min="15881" max="16126" width="11" style="104"/>
    <col min="16127" max="16127" width="6.140625" style="104" customWidth="1"/>
    <col min="16128" max="16128" width="15.42578125" style="104" customWidth="1"/>
    <col min="16129" max="16129" width="15.28515625" style="104" customWidth="1"/>
    <col min="16130" max="16130" width="14.140625" style="104" customWidth="1"/>
    <col min="16131" max="16131" width="13.28515625" style="104" customWidth="1"/>
    <col min="16132" max="16132" width="14.28515625" style="104" customWidth="1"/>
    <col min="16133" max="16136" width="13.42578125" style="104" customWidth="1"/>
    <col min="16137" max="16382" width="11" style="104"/>
    <col min="16383" max="16384" width="11" style="104" customWidth="1"/>
  </cols>
  <sheetData>
    <row r="1" spans="1:9" ht="18.75">
      <c r="B1" s="4"/>
      <c r="D1" s="283"/>
      <c r="E1" s="283"/>
      <c r="F1" s="283"/>
      <c r="G1" s="283"/>
    </row>
    <row r="2" spans="1:9" s="99" customFormat="1">
      <c r="B2" s="11"/>
      <c r="C2" s="11"/>
      <c r="D2" s="11"/>
      <c r="E2" s="11"/>
      <c r="F2" s="11"/>
      <c r="G2" s="11"/>
      <c r="H2" s="11"/>
      <c r="I2" s="23"/>
    </row>
    <row r="3" spans="1:9" s="99" customFormat="1">
      <c r="B3" s="362" t="s">
        <v>1</v>
      </c>
      <c r="C3" s="362"/>
      <c r="D3" s="362" t="s">
        <v>18</v>
      </c>
      <c r="E3" s="362" t="s">
        <v>2</v>
      </c>
      <c r="F3" s="365" t="s">
        <v>3</v>
      </c>
      <c r="G3" s="366"/>
      <c r="H3" s="362" t="s">
        <v>4</v>
      </c>
    </row>
    <row r="4" spans="1:9" s="99" customFormat="1">
      <c r="B4" s="362"/>
      <c r="C4" s="362"/>
      <c r="D4" s="362"/>
      <c r="E4" s="362"/>
      <c r="F4" s="367"/>
      <c r="G4" s="368"/>
      <c r="H4" s="362"/>
    </row>
    <row r="5" spans="1:9" s="99" customFormat="1" ht="15" customHeight="1">
      <c r="B5" s="362"/>
      <c r="C5" s="362"/>
      <c r="D5" s="362"/>
      <c r="E5" s="362"/>
      <c r="F5" s="362" t="s">
        <v>19</v>
      </c>
      <c r="G5" s="362" t="s">
        <v>20</v>
      </c>
      <c r="H5" s="362"/>
    </row>
    <row r="6" spans="1:9" s="99" customFormat="1" ht="42.75">
      <c r="B6" s="10" t="s">
        <v>7</v>
      </c>
      <c r="C6" s="10" t="s">
        <v>8</v>
      </c>
      <c r="D6" s="362"/>
      <c r="E6" s="362"/>
      <c r="F6" s="362"/>
      <c r="G6" s="362"/>
      <c r="H6" s="362"/>
    </row>
    <row r="7" spans="1:9" s="99" customFormat="1">
      <c r="A7" s="109" t="s">
        <v>127</v>
      </c>
      <c r="B7" s="360">
        <f>+B8+C8+B9+B10+B11+C11+B12+B13+B14+B15</f>
        <v>176534</v>
      </c>
      <c r="C7" s="361">
        <v>23264</v>
      </c>
      <c r="D7" s="302">
        <v>2164</v>
      </c>
      <c r="E7" s="302">
        <v>15187</v>
      </c>
      <c r="F7" s="360">
        <f>+F8+F9+F10+F11+F12+F13+F14+F15+G15</f>
        <v>168807</v>
      </c>
      <c r="G7" s="361">
        <v>1491</v>
      </c>
      <c r="H7" s="20">
        <v>835</v>
      </c>
    </row>
    <row r="8" spans="1:9" s="99" customFormat="1">
      <c r="A8" s="121" t="s">
        <v>134</v>
      </c>
      <c r="B8" s="302">
        <v>4132</v>
      </c>
      <c r="C8" s="302">
        <v>9570</v>
      </c>
      <c r="D8" s="302">
        <v>764</v>
      </c>
      <c r="E8" s="302">
        <v>609</v>
      </c>
      <c r="F8" s="302">
        <v>13702</v>
      </c>
      <c r="G8" s="302">
        <v>0</v>
      </c>
      <c r="H8" s="302">
        <v>0</v>
      </c>
    </row>
    <row r="9" spans="1:9" s="99" customFormat="1">
      <c r="A9" s="121" t="s">
        <v>135</v>
      </c>
      <c r="B9" s="302">
        <v>32502</v>
      </c>
      <c r="C9" s="302">
        <v>0</v>
      </c>
      <c r="D9" s="302">
        <v>338</v>
      </c>
      <c r="E9" s="302">
        <v>2807</v>
      </c>
      <c r="F9" s="302">
        <v>29357</v>
      </c>
      <c r="G9" s="302">
        <v>0</v>
      </c>
      <c r="H9" s="302">
        <v>0</v>
      </c>
    </row>
    <row r="10" spans="1:9" s="99" customFormat="1">
      <c r="A10" s="121" t="s">
        <v>128</v>
      </c>
      <c r="B10" s="302">
        <v>14497</v>
      </c>
      <c r="C10" s="302">
        <v>0</v>
      </c>
      <c r="D10" s="302">
        <v>0</v>
      </c>
      <c r="E10" s="302">
        <v>1589</v>
      </c>
      <c r="F10" s="302">
        <v>12908</v>
      </c>
      <c r="G10" s="302">
        <v>0</v>
      </c>
      <c r="H10" s="302">
        <v>0</v>
      </c>
    </row>
    <row r="11" spans="1:9" s="99" customFormat="1">
      <c r="A11" s="121" t="s">
        <v>129</v>
      </c>
      <c r="B11" s="302">
        <v>17981</v>
      </c>
      <c r="C11" s="302">
        <v>1759</v>
      </c>
      <c r="D11" s="302">
        <v>1025</v>
      </c>
      <c r="E11" s="302">
        <v>1507</v>
      </c>
      <c r="F11" s="302">
        <v>19007</v>
      </c>
      <c r="G11" s="302">
        <v>0</v>
      </c>
      <c r="H11" s="302">
        <v>0</v>
      </c>
    </row>
    <row r="12" spans="1:9" s="99" customFormat="1">
      <c r="A12" s="121" t="s">
        <v>130</v>
      </c>
      <c r="B12" s="360">
        <v>12152</v>
      </c>
      <c r="C12" s="361"/>
      <c r="D12" s="302"/>
      <c r="E12" s="302">
        <v>702</v>
      </c>
      <c r="F12" s="360">
        <v>12152</v>
      </c>
      <c r="G12" s="361">
        <v>0</v>
      </c>
      <c r="H12" s="302">
        <v>0</v>
      </c>
    </row>
    <row r="13" spans="1:9" s="99" customFormat="1">
      <c r="A13" s="121" t="s">
        <v>131</v>
      </c>
      <c r="B13" s="302">
        <v>12257</v>
      </c>
      <c r="C13" s="302">
        <v>0</v>
      </c>
      <c r="D13" s="302">
        <v>0</v>
      </c>
      <c r="E13" s="302">
        <v>2265</v>
      </c>
      <c r="F13" s="302">
        <v>12004</v>
      </c>
      <c r="G13" s="302">
        <v>0</v>
      </c>
      <c r="H13" s="302">
        <v>835</v>
      </c>
    </row>
    <row r="14" spans="1:9" s="99" customFormat="1">
      <c r="A14" s="121" t="s">
        <v>132</v>
      </c>
      <c r="B14" s="302">
        <v>38075</v>
      </c>
      <c r="C14" s="302">
        <v>0</v>
      </c>
      <c r="D14" s="302">
        <v>0</v>
      </c>
      <c r="E14" s="302">
        <v>3677</v>
      </c>
      <c r="F14" s="302">
        <v>38075</v>
      </c>
      <c r="G14" s="302">
        <v>0</v>
      </c>
      <c r="H14" s="302">
        <v>0</v>
      </c>
    </row>
    <row r="15" spans="1:9" s="99" customFormat="1">
      <c r="A15" s="121" t="s">
        <v>133</v>
      </c>
      <c r="B15" s="302">
        <v>33609</v>
      </c>
      <c r="C15" s="302" t="s">
        <v>24</v>
      </c>
      <c r="D15" s="302">
        <v>37</v>
      </c>
      <c r="E15" s="302">
        <v>2031</v>
      </c>
      <c r="F15" s="302">
        <v>30111</v>
      </c>
      <c r="G15" s="302">
        <v>1491</v>
      </c>
      <c r="H15" s="302">
        <v>0</v>
      </c>
    </row>
    <row r="16" spans="1:9" s="99" customFormat="1" ht="18.75" customHeight="1">
      <c r="A16" s="109" t="s">
        <v>17</v>
      </c>
      <c r="B16" s="302">
        <f>+B17+B18+B19</f>
        <v>16256</v>
      </c>
      <c r="C16" s="302">
        <f t="shared" ref="C16:H16" si="0">+C17+C18+C19</f>
        <v>0</v>
      </c>
      <c r="D16" s="302">
        <f t="shared" si="0"/>
        <v>0</v>
      </c>
      <c r="E16" s="302">
        <f t="shared" si="0"/>
        <v>0</v>
      </c>
      <c r="F16" s="302">
        <f t="shared" si="0"/>
        <v>16256</v>
      </c>
      <c r="G16" s="302">
        <f t="shared" si="0"/>
        <v>0</v>
      </c>
      <c r="H16" s="302">
        <f t="shared" si="0"/>
        <v>0</v>
      </c>
    </row>
    <row r="17" spans="1:10" s="284" customFormat="1" ht="18.75" customHeight="1">
      <c r="A17" s="121" t="s">
        <v>222</v>
      </c>
      <c r="B17" s="300">
        <v>2248</v>
      </c>
      <c r="C17" s="300"/>
      <c r="D17" s="300"/>
      <c r="E17" s="300"/>
      <c r="F17" s="300">
        <v>2248</v>
      </c>
      <c r="G17" s="302">
        <v>0</v>
      </c>
      <c r="H17" s="302">
        <v>0</v>
      </c>
    </row>
    <row r="18" spans="1:10" s="284" customFormat="1" ht="18.75" customHeight="1">
      <c r="A18" s="121" t="s">
        <v>223</v>
      </c>
      <c r="B18" s="300">
        <v>1121</v>
      </c>
      <c r="C18" s="300"/>
      <c r="D18" s="300"/>
      <c r="E18" s="300"/>
      <c r="F18" s="300">
        <v>1121</v>
      </c>
      <c r="G18" s="302">
        <v>0</v>
      </c>
      <c r="H18" s="302">
        <v>0</v>
      </c>
    </row>
    <row r="19" spans="1:10" s="284" customFormat="1" ht="18.75" customHeight="1">
      <c r="A19" s="121" t="s">
        <v>221</v>
      </c>
      <c r="B19" s="300">
        <v>12887</v>
      </c>
      <c r="C19" s="300"/>
      <c r="D19" s="300"/>
      <c r="E19" s="300"/>
      <c r="F19" s="300">
        <v>12887</v>
      </c>
      <c r="G19" s="302">
        <v>0</v>
      </c>
      <c r="H19" s="302">
        <v>0</v>
      </c>
    </row>
    <row r="20" spans="1:10" s="99" customFormat="1">
      <c r="A20" s="109" t="s">
        <v>28</v>
      </c>
      <c r="B20" s="318">
        <v>15232</v>
      </c>
      <c r="C20" s="302">
        <v>0</v>
      </c>
      <c r="D20" s="302">
        <v>6</v>
      </c>
      <c r="E20" s="302">
        <v>1596</v>
      </c>
      <c r="F20" s="302">
        <v>15133</v>
      </c>
      <c r="G20" s="302">
        <v>0</v>
      </c>
      <c r="H20" s="302">
        <v>93</v>
      </c>
    </row>
    <row r="21" spans="1:10" s="99" customFormat="1">
      <c r="A21" s="109" t="s">
        <v>136</v>
      </c>
      <c r="B21" s="318">
        <f>+B22+B23+B24+B25</f>
        <v>27277</v>
      </c>
      <c r="C21" s="318"/>
      <c r="D21" s="318"/>
      <c r="E21" s="318"/>
      <c r="F21" s="318">
        <f>+F22+F23+F24+F25</f>
        <v>27277</v>
      </c>
      <c r="G21" s="302"/>
      <c r="H21" s="302"/>
    </row>
    <row r="22" spans="1:10" s="284" customFormat="1">
      <c r="A22" s="121" t="s">
        <v>252</v>
      </c>
      <c r="B22" s="318">
        <v>11289</v>
      </c>
      <c r="C22" s="302"/>
      <c r="D22" s="302"/>
      <c r="E22" s="302">
        <v>726</v>
      </c>
      <c r="F22" s="302">
        <v>11289</v>
      </c>
      <c r="G22" s="302"/>
      <c r="H22" s="302"/>
    </row>
    <row r="23" spans="1:10" s="284" customFormat="1">
      <c r="A23" s="121" t="s">
        <v>253</v>
      </c>
      <c r="B23" s="318">
        <v>1796</v>
      </c>
      <c r="C23" s="302"/>
      <c r="D23" s="302"/>
      <c r="E23" s="302"/>
      <c r="F23" s="302">
        <v>1796</v>
      </c>
      <c r="G23" s="302"/>
      <c r="H23" s="302"/>
    </row>
    <row r="24" spans="1:10" s="284" customFormat="1">
      <c r="A24" s="121" t="s">
        <v>254</v>
      </c>
      <c r="B24" s="318">
        <v>1155</v>
      </c>
      <c r="C24" s="302"/>
      <c r="D24" s="302"/>
      <c r="E24" s="302"/>
      <c r="F24" s="302">
        <v>1155</v>
      </c>
      <c r="G24" s="302"/>
      <c r="H24" s="302"/>
    </row>
    <row r="25" spans="1:10" s="284" customFormat="1">
      <c r="A25" s="121" t="s">
        <v>255</v>
      </c>
      <c r="B25" s="318">
        <v>13037</v>
      </c>
      <c r="C25" s="302"/>
      <c r="D25" s="302"/>
      <c r="E25" s="302"/>
      <c r="F25" s="302">
        <v>13037</v>
      </c>
      <c r="G25" s="302"/>
      <c r="H25" s="302"/>
    </row>
    <row r="26" spans="1:10" s="99" customFormat="1">
      <c r="A26" s="109" t="s">
        <v>121</v>
      </c>
      <c r="B26" s="318">
        <v>8200</v>
      </c>
      <c r="C26" s="302">
        <v>0</v>
      </c>
      <c r="D26" s="302">
        <v>74</v>
      </c>
      <c r="E26" s="302">
        <v>1055</v>
      </c>
      <c r="F26" s="302">
        <v>8126</v>
      </c>
      <c r="G26" s="302">
        <v>0</v>
      </c>
      <c r="H26" s="302">
        <v>0</v>
      </c>
    </row>
    <row r="27" spans="1:10" s="99" customFormat="1" ht="23.25" customHeight="1">
      <c r="A27" s="109" t="s">
        <v>16</v>
      </c>
      <c r="B27" s="302">
        <f>+B28+B29+B30+B31+B32</f>
        <v>165529</v>
      </c>
      <c r="C27" s="302">
        <f t="shared" ref="C27:H27" si="1">+C28+C29+C30+C31+C32</f>
        <v>0</v>
      </c>
      <c r="D27" s="302">
        <f t="shared" si="1"/>
        <v>0</v>
      </c>
      <c r="E27" s="302">
        <f t="shared" si="1"/>
        <v>16841</v>
      </c>
      <c r="F27" s="302">
        <f t="shared" si="1"/>
        <v>164375</v>
      </c>
      <c r="G27" s="302">
        <f t="shared" si="1"/>
        <v>0</v>
      </c>
      <c r="H27" s="302">
        <f t="shared" si="1"/>
        <v>15382</v>
      </c>
    </row>
    <row r="28" spans="1:10">
      <c r="A28" s="120" t="s">
        <v>122</v>
      </c>
      <c r="B28" s="302">
        <v>118909</v>
      </c>
      <c r="C28" s="301"/>
      <c r="D28" s="306"/>
      <c r="E28" s="306">
        <v>13211</v>
      </c>
      <c r="F28" s="306">
        <v>116644</v>
      </c>
      <c r="G28" s="306"/>
      <c r="H28" s="306">
        <v>10135</v>
      </c>
      <c r="I28" s="307"/>
      <c r="J28" s="307"/>
    </row>
    <row r="29" spans="1:10">
      <c r="A29" s="120" t="s">
        <v>123</v>
      </c>
      <c r="B29" s="302">
        <v>15704</v>
      </c>
      <c r="C29" s="301"/>
      <c r="D29" s="306"/>
      <c r="E29" s="306">
        <v>459</v>
      </c>
      <c r="F29" s="306">
        <v>15148</v>
      </c>
      <c r="G29" s="306"/>
      <c r="H29" s="306">
        <v>2363</v>
      </c>
      <c r="I29" s="307"/>
      <c r="J29" s="307"/>
    </row>
    <row r="30" spans="1:10">
      <c r="A30" s="120" t="s">
        <v>124</v>
      </c>
      <c r="B30" s="302">
        <v>8648</v>
      </c>
      <c r="C30" s="301"/>
      <c r="D30" s="306"/>
      <c r="E30" s="306">
        <v>1034</v>
      </c>
      <c r="F30" s="306">
        <v>8711</v>
      </c>
      <c r="G30" s="306"/>
      <c r="H30" s="306">
        <v>485</v>
      </c>
      <c r="I30" s="307"/>
      <c r="J30" s="307"/>
    </row>
    <row r="31" spans="1:10">
      <c r="A31" s="120" t="s">
        <v>125</v>
      </c>
      <c r="B31" s="302">
        <v>18836</v>
      </c>
      <c r="C31" s="301"/>
      <c r="D31" s="306"/>
      <c r="E31" s="306">
        <v>1556</v>
      </c>
      <c r="F31" s="306">
        <v>20161</v>
      </c>
      <c r="G31" s="306"/>
      <c r="H31" s="306">
        <v>2287</v>
      </c>
    </row>
    <row r="32" spans="1:10" ht="28.5">
      <c r="A32" s="120" t="s">
        <v>126</v>
      </c>
      <c r="B32" s="302">
        <v>3432</v>
      </c>
      <c r="C32" s="301"/>
      <c r="D32" s="306"/>
      <c r="E32" s="306">
        <v>581</v>
      </c>
      <c r="F32" s="306">
        <v>3711</v>
      </c>
      <c r="G32" s="306"/>
      <c r="H32" s="306">
        <v>112</v>
      </c>
    </row>
    <row r="33" spans="1:10">
      <c r="A33" s="109" t="s">
        <v>29</v>
      </c>
      <c r="B33" s="360">
        <f>+B34+B35+B36</f>
        <v>117667</v>
      </c>
      <c r="C33" s="361"/>
      <c r="D33" s="13">
        <v>5651</v>
      </c>
      <c r="E33" s="13">
        <v>8154</v>
      </c>
      <c r="F33" s="360">
        <f>+F34+F35+F36</f>
        <v>112997</v>
      </c>
      <c r="G33" s="361"/>
      <c r="H33" s="13"/>
    </row>
    <row r="34" spans="1:10">
      <c r="A34" s="120" t="s">
        <v>37</v>
      </c>
      <c r="B34" s="360">
        <v>50055</v>
      </c>
      <c r="C34" s="361"/>
      <c r="D34" s="13">
        <v>3147</v>
      </c>
      <c r="E34" s="13">
        <v>2145</v>
      </c>
      <c r="F34" s="360">
        <v>48607</v>
      </c>
      <c r="G34" s="361"/>
      <c r="H34" s="13"/>
    </row>
    <row r="35" spans="1:10">
      <c r="A35" s="120" t="s">
        <v>39</v>
      </c>
      <c r="B35" s="360">
        <v>12789</v>
      </c>
      <c r="C35" s="361"/>
      <c r="D35" s="13">
        <v>153</v>
      </c>
      <c r="E35" s="13">
        <v>747</v>
      </c>
      <c r="F35" s="360">
        <v>12505</v>
      </c>
      <c r="G35" s="361"/>
      <c r="H35" s="13"/>
    </row>
    <row r="36" spans="1:10">
      <c r="A36" s="120" t="s">
        <v>38</v>
      </c>
      <c r="B36" s="360">
        <v>54823</v>
      </c>
      <c r="C36" s="361"/>
      <c r="D36" s="13">
        <v>2351</v>
      </c>
      <c r="E36" s="13">
        <v>5262</v>
      </c>
      <c r="F36" s="360">
        <v>51885</v>
      </c>
      <c r="G36" s="361"/>
      <c r="H36" s="13"/>
    </row>
    <row r="37" spans="1:10">
      <c r="A37" s="109" t="s">
        <v>32</v>
      </c>
      <c r="B37" s="305">
        <v>41005</v>
      </c>
      <c r="C37" s="305">
        <v>0</v>
      </c>
      <c r="D37" s="305">
        <v>0</v>
      </c>
      <c r="E37" s="305">
        <v>6831</v>
      </c>
      <c r="F37" s="305">
        <v>41005</v>
      </c>
      <c r="G37" s="305">
        <v>0</v>
      </c>
      <c r="H37" s="19"/>
    </row>
    <row r="38" spans="1:10">
      <c r="A38" s="120" t="s">
        <v>43</v>
      </c>
      <c r="B38" s="19">
        <v>16122</v>
      </c>
      <c r="C38" s="19">
        <v>0</v>
      </c>
      <c r="D38" s="19">
        <v>486</v>
      </c>
      <c r="E38" s="19">
        <v>2590</v>
      </c>
      <c r="F38" s="19">
        <v>16145</v>
      </c>
      <c r="G38" s="19">
        <v>0</v>
      </c>
      <c r="H38" s="19">
        <v>16243</v>
      </c>
      <c r="I38" s="104">
        <v>0</v>
      </c>
      <c r="J38" s="104">
        <v>23</v>
      </c>
    </row>
    <row r="39" spans="1:10">
      <c r="A39" s="120" t="s">
        <v>34</v>
      </c>
      <c r="B39" s="19"/>
      <c r="C39" s="19"/>
      <c r="D39" s="19"/>
      <c r="E39" s="19"/>
      <c r="F39" s="19"/>
      <c r="G39" s="19"/>
      <c r="H39" s="19"/>
    </row>
    <row r="40" spans="1:10">
      <c r="A40" s="120" t="s">
        <v>35</v>
      </c>
      <c r="B40" s="19"/>
      <c r="C40" s="19"/>
      <c r="D40" s="19"/>
      <c r="E40" s="19"/>
      <c r="F40" s="19"/>
      <c r="G40" s="19"/>
      <c r="H40" s="19"/>
    </row>
    <row r="41" spans="1:10">
      <c r="A41" s="120" t="s">
        <v>36</v>
      </c>
      <c r="B41" s="19"/>
      <c r="C41" s="19"/>
      <c r="D41" s="19"/>
      <c r="E41" s="19"/>
      <c r="F41" s="19"/>
      <c r="G41" s="19"/>
      <c r="H41" s="19"/>
    </row>
    <row r="42" spans="1:10">
      <c r="A42" s="109" t="s">
        <v>22</v>
      </c>
      <c r="B42" s="305">
        <v>100198</v>
      </c>
      <c r="C42" s="305"/>
      <c r="D42" s="305">
        <v>12800</v>
      </c>
      <c r="E42" s="305">
        <v>7080</v>
      </c>
      <c r="F42" s="305">
        <v>80324</v>
      </c>
      <c r="G42" s="305"/>
      <c r="H42" s="305">
        <v>84</v>
      </c>
    </row>
    <row r="43" spans="1:10">
      <c r="A43" s="109" t="s">
        <v>23</v>
      </c>
      <c r="B43" s="304">
        <v>9479</v>
      </c>
      <c r="C43" s="170">
        <v>0</v>
      </c>
      <c r="D43" s="170">
        <v>225</v>
      </c>
      <c r="E43" s="170">
        <v>924</v>
      </c>
      <c r="F43" s="170">
        <v>8555</v>
      </c>
      <c r="G43" s="170"/>
      <c r="H43" s="170">
        <v>924</v>
      </c>
    </row>
    <row r="44" spans="1:10">
      <c r="A44" s="109" t="s">
        <v>44</v>
      </c>
      <c r="B44" s="302">
        <f>+B45+B46+B47</f>
        <v>29951</v>
      </c>
      <c r="C44" s="302" t="s">
        <v>268</v>
      </c>
      <c r="D44" s="302">
        <f t="shared" ref="D44:H44" si="2">+D45+D46+D47</f>
        <v>935</v>
      </c>
      <c r="E44" s="302">
        <f t="shared" si="2"/>
        <v>4912</v>
      </c>
      <c r="F44" s="302">
        <f t="shared" si="2"/>
        <v>27286</v>
      </c>
      <c r="G44" s="302"/>
      <c r="H44" s="302">
        <f t="shared" si="2"/>
        <v>0</v>
      </c>
    </row>
    <row r="45" spans="1:10">
      <c r="A45" s="120" t="s">
        <v>40</v>
      </c>
      <c r="B45" s="302">
        <v>5350</v>
      </c>
      <c r="C45" s="302" t="s">
        <v>268</v>
      </c>
      <c r="D45" s="302">
        <v>260</v>
      </c>
      <c r="E45" s="302">
        <v>788</v>
      </c>
      <c r="F45" s="302">
        <v>3353</v>
      </c>
      <c r="G45" s="302"/>
      <c r="H45" s="302">
        <v>0</v>
      </c>
    </row>
    <row r="46" spans="1:10">
      <c r="A46" s="120" t="s">
        <v>41</v>
      </c>
      <c r="B46" s="302">
        <v>15755</v>
      </c>
      <c r="C46" s="301"/>
      <c r="D46" s="306">
        <v>412</v>
      </c>
      <c r="E46" s="306">
        <v>2743</v>
      </c>
      <c r="F46" s="306">
        <v>15755</v>
      </c>
      <c r="G46" s="306"/>
      <c r="H46" s="306"/>
    </row>
    <row r="47" spans="1:10">
      <c r="A47" s="120" t="s">
        <v>42</v>
      </c>
      <c r="B47" s="302">
        <v>8846</v>
      </c>
      <c r="C47" s="301"/>
      <c r="D47" s="306">
        <v>263</v>
      </c>
      <c r="E47" s="306">
        <v>1381</v>
      </c>
      <c r="F47" s="306">
        <v>8178</v>
      </c>
      <c r="G47" s="306"/>
      <c r="H47" s="306"/>
    </row>
    <row r="48" spans="1:10">
      <c r="A48" s="109" t="s">
        <v>25</v>
      </c>
      <c r="B48" s="304">
        <v>3363</v>
      </c>
      <c r="C48" s="170"/>
      <c r="D48" s="170">
        <v>112</v>
      </c>
      <c r="E48" s="170">
        <v>487</v>
      </c>
      <c r="F48" s="170"/>
      <c r="G48" s="170"/>
      <c r="H48" s="170">
        <v>157</v>
      </c>
    </row>
    <row r="49" spans="1:8">
      <c r="A49" s="110" t="s">
        <v>137</v>
      </c>
      <c r="B49" s="97"/>
      <c r="C49" s="97"/>
      <c r="D49" s="97"/>
      <c r="E49" s="97"/>
      <c r="F49" s="97"/>
      <c r="G49" s="97"/>
      <c r="H49" s="97"/>
    </row>
    <row r="50" spans="1:8">
      <c r="A50" s="111"/>
    </row>
    <row r="52" spans="1:8" ht="15" customHeight="1">
      <c r="A52" s="26" t="s">
        <v>53</v>
      </c>
      <c r="B52" s="103"/>
      <c r="C52" s="103"/>
      <c r="D52" s="103"/>
      <c r="E52" s="103"/>
      <c r="F52" s="103"/>
      <c r="G52" s="103"/>
    </row>
    <row r="53" spans="1:8" ht="41.25" customHeight="1">
      <c r="A53" s="363" t="s">
        <v>54</v>
      </c>
      <c r="B53" s="364"/>
      <c r="C53" s="364"/>
      <c r="D53" s="364"/>
      <c r="E53" s="364"/>
      <c r="F53" s="364"/>
      <c r="G53" s="364"/>
      <c r="H53" s="364"/>
    </row>
    <row r="54" spans="1:8">
      <c r="A54" s="26" t="s">
        <v>52</v>
      </c>
      <c r="B54" s="103"/>
      <c r="C54" s="103"/>
      <c r="D54" s="103"/>
      <c r="E54" s="103"/>
      <c r="F54" s="103"/>
      <c r="G54" s="103"/>
    </row>
  </sheetData>
  <mergeCells count="20">
    <mergeCell ref="A53:H53"/>
    <mergeCell ref="B3:C5"/>
    <mergeCell ref="D3:D6"/>
    <mergeCell ref="E3:E6"/>
    <mergeCell ref="H3:H6"/>
    <mergeCell ref="F5:F6"/>
    <mergeCell ref="F3:G4"/>
    <mergeCell ref="B12:C12"/>
    <mergeCell ref="F12:G12"/>
    <mergeCell ref="B7:C7"/>
    <mergeCell ref="F7:G7"/>
    <mergeCell ref="B33:C33"/>
    <mergeCell ref="B34:C34"/>
    <mergeCell ref="B35:C35"/>
    <mergeCell ref="B36:C36"/>
    <mergeCell ref="F33:G33"/>
    <mergeCell ref="F34:G34"/>
    <mergeCell ref="F35:G35"/>
    <mergeCell ref="F36:G36"/>
    <mergeCell ref="G5:G6"/>
  </mergeCells>
  <pageMargins left="0" right="0" top="0" bottom="0" header="0.31496062992125984" footer="0.31496062992125984"/>
  <pageSetup paperSize="9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workbookViewId="0">
      <selection activeCell="J13" sqref="J13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106" customFormat="1"/>
    <row r="2" spans="1:11" ht="15.75" thickBot="1"/>
    <row r="3" spans="1:11" s="106" customFormat="1" ht="18.75" thickBot="1">
      <c r="A3" s="471" t="s">
        <v>58</v>
      </c>
      <c r="B3" s="472"/>
      <c r="C3" s="472"/>
      <c r="D3" s="472"/>
      <c r="E3" s="472"/>
      <c r="F3" s="472"/>
      <c r="G3" s="472"/>
      <c r="H3" s="472"/>
      <c r="I3" s="472"/>
      <c r="J3" s="473"/>
    </row>
    <row r="4" spans="1:11" s="106" customFormat="1" ht="8.25" customHeight="1" thickBot="1">
      <c r="A4" s="64"/>
      <c r="B4" s="108"/>
      <c r="C4" s="108"/>
      <c r="D4" s="108"/>
      <c r="E4" s="108"/>
      <c r="F4" s="108"/>
      <c r="G4" s="108"/>
      <c r="H4" s="108"/>
      <c r="I4" s="108"/>
      <c r="J4" s="108"/>
    </row>
    <row r="5" spans="1:11" s="106" customFormat="1" ht="18.75" customHeight="1" thickBot="1">
      <c r="A5" s="474" t="s">
        <v>78</v>
      </c>
      <c r="B5" s="475"/>
      <c r="C5" s="475"/>
      <c r="D5" s="475"/>
      <c r="E5" s="475"/>
      <c r="F5" s="475"/>
      <c r="G5" s="475"/>
      <c r="H5" s="475"/>
      <c r="I5" s="475"/>
      <c r="J5" s="476"/>
    </row>
    <row r="6" spans="1:11" s="106" customFormat="1" ht="20.25" customHeight="1">
      <c r="A6" s="477" t="s">
        <v>60</v>
      </c>
      <c r="B6" s="477"/>
      <c r="C6" s="477"/>
      <c r="D6" s="477"/>
      <c r="E6" s="477"/>
      <c r="F6" s="477"/>
      <c r="G6" s="477"/>
      <c r="H6" s="477"/>
      <c r="I6" s="477"/>
      <c r="J6" s="477"/>
    </row>
    <row r="7" spans="1:11" s="106" customFormat="1" ht="15.75" thickBot="1"/>
    <row r="8" spans="1:11" s="66" customFormat="1" ht="16.5" thickBot="1">
      <c r="A8" s="65" t="s">
        <v>101</v>
      </c>
      <c r="B8" s="413" t="s">
        <v>23</v>
      </c>
      <c r="C8" s="414"/>
      <c r="D8" s="414"/>
      <c r="E8" s="414"/>
      <c r="F8" s="414"/>
      <c r="G8" s="414"/>
      <c r="H8" s="414"/>
      <c r="I8" s="415"/>
    </row>
    <row r="9" spans="1:11" s="106" customFormat="1" ht="15.75" thickBot="1">
      <c r="A9" s="133"/>
      <c r="B9" s="67"/>
      <c r="C9" s="67"/>
      <c r="D9" s="67"/>
      <c r="E9" s="67"/>
      <c r="F9" s="67"/>
      <c r="G9" s="67"/>
      <c r="H9" s="67"/>
      <c r="I9" s="67"/>
    </row>
    <row r="10" spans="1:11" s="107" customFormat="1" ht="18.75" customHeight="1" thickBot="1">
      <c r="A10" s="478" t="s">
        <v>0</v>
      </c>
      <c r="B10" s="479"/>
      <c r="C10" s="479"/>
      <c r="D10" s="479"/>
      <c r="E10" s="479"/>
      <c r="F10" s="479"/>
      <c r="G10" s="479"/>
      <c r="H10" s="479"/>
      <c r="I10" s="479"/>
      <c r="J10" s="480"/>
      <c r="K10" s="106"/>
    </row>
    <row r="11" spans="1:11" s="107" customFormat="1" ht="15.75" thickBot="1">
      <c r="A11" s="469"/>
      <c r="B11" s="470"/>
      <c r="C11" s="470"/>
      <c r="D11" s="470"/>
      <c r="E11" s="470"/>
      <c r="F11" s="470"/>
      <c r="G11" s="470"/>
      <c r="H11" s="470"/>
      <c r="I11" s="470"/>
      <c r="J11" s="106"/>
      <c r="K11" s="106"/>
    </row>
    <row r="12" spans="1:11" s="107" customFormat="1" ht="66" customHeight="1">
      <c r="A12" s="455" t="s">
        <v>195</v>
      </c>
      <c r="B12" s="456"/>
      <c r="C12" s="456" t="s">
        <v>196</v>
      </c>
      <c r="D12" s="456" t="s">
        <v>2</v>
      </c>
      <c r="E12" s="462" t="s">
        <v>197</v>
      </c>
      <c r="F12" s="463"/>
      <c r="G12" s="484" t="s">
        <v>4</v>
      </c>
      <c r="H12" s="105"/>
      <c r="K12" s="106"/>
    </row>
    <row r="13" spans="1:11" s="107" customFormat="1" ht="100.5" customHeight="1">
      <c r="A13" s="457"/>
      <c r="B13" s="362"/>
      <c r="C13" s="362"/>
      <c r="D13" s="362"/>
      <c r="E13" s="464"/>
      <c r="F13" s="465"/>
      <c r="G13" s="485"/>
      <c r="H13" s="105"/>
      <c r="K13" s="106"/>
    </row>
    <row r="14" spans="1:11" s="107" customFormat="1" ht="1.5" customHeight="1">
      <c r="A14" s="457"/>
      <c r="B14" s="362"/>
      <c r="C14" s="362"/>
      <c r="D14" s="362"/>
      <c r="E14" s="362" t="s">
        <v>94</v>
      </c>
      <c r="F14" s="362" t="s">
        <v>95</v>
      </c>
      <c r="G14" s="485"/>
      <c r="H14" s="105"/>
    </row>
    <row r="15" spans="1:11" s="107" customFormat="1" ht="110.25" customHeight="1" thickBot="1">
      <c r="A15" s="68" t="s">
        <v>7</v>
      </c>
      <c r="B15" s="134" t="s">
        <v>66</v>
      </c>
      <c r="C15" s="458"/>
      <c r="D15" s="458"/>
      <c r="E15" s="458"/>
      <c r="F15" s="458"/>
      <c r="G15" s="486"/>
      <c r="H15" s="105"/>
    </row>
    <row r="16" spans="1:11" s="107" customFormat="1" ht="29.25" customHeight="1" thickBot="1">
      <c r="A16" s="69">
        <v>9479</v>
      </c>
      <c r="B16" s="70">
        <v>0</v>
      </c>
      <c r="C16" s="71">
        <v>225</v>
      </c>
      <c r="D16" s="71">
        <v>924</v>
      </c>
      <c r="E16" s="70">
        <v>8555</v>
      </c>
      <c r="F16" s="70">
        <v>0</v>
      </c>
      <c r="G16" s="171">
        <v>924</v>
      </c>
      <c r="H16" s="105"/>
      <c r="I16" s="105"/>
    </row>
    <row r="17" spans="1:10" s="107" customFormat="1" ht="9.75" customHeight="1">
      <c r="A17" s="3"/>
      <c r="B17" s="3"/>
      <c r="C17" s="3"/>
      <c r="D17" s="3"/>
      <c r="E17" s="3"/>
      <c r="F17" s="3"/>
      <c r="G17" s="3"/>
      <c r="H17" s="3"/>
      <c r="I17" s="3"/>
    </row>
    <row r="18" spans="1:10" s="72" customFormat="1" ht="21" customHeight="1">
      <c r="A18" s="447" t="s">
        <v>96</v>
      </c>
      <c r="B18" s="447"/>
      <c r="C18" s="447"/>
      <c r="D18" s="447"/>
      <c r="E18" s="447"/>
      <c r="F18" s="447"/>
      <c r="G18" s="447"/>
      <c r="H18" s="447"/>
      <c r="I18" s="447"/>
      <c r="J18" s="447"/>
    </row>
    <row r="19" spans="1:10" s="72" customFormat="1" ht="45" customHeight="1">
      <c r="A19" s="447" t="s">
        <v>97</v>
      </c>
      <c r="B19" s="447"/>
      <c r="C19" s="447"/>
      <c r="D19" s="447"/>
      <c r="E19" s="447"/>
      <c r="F19" s="447"/>
      <c r="G19" s="447"/>
      <c r="H19" s="447"/>
      <c r="I19" s="447"/>
      <c r="J19" s="447"/>
    </row>
    <row r="20" spans="1:10" s="107" customFormat="1" ht="19.5" customHeight="1" thickBot="1">
      <c r="A20" s="131"/>
      <c r="B20" s="132"/>
      <c r="C20" s="132"/>
      <c r="D20" s="132"/>
      <c r="E20" s="132"/>
      <c r="F20" s="132"/>
      <c r="G20" s="132"/>
      <c r="H20" s="132"/>
      <c r="I20" s="132"/>
    </row>
    <row r="21" spans="1:10" s="107" customFormat="1" ht="30" customHeight="1" thickBot="1">
      <c r="A21" s="449" t="s">
        <v>193</v>
      </c>
      <c r="B21" s="449"/>
      <c r="C21" s="449"/>
      <c r="D21" s="449"/>
      <c r="E21" s="449"/>
      <c r="F21" s="449"/>
      <c r="G21" s="166">
        <v>20</v>
      </c>
      <c r="H21" s="105"/>
      <c r="I21" s="105"/>
    </row>
    <row r="22" spans="1:10" s="107" customFormat="1" ht="19.5" customHeight="1">
      <c r="A22" s="131"/>
      <c r="B22" s="132"/>
      <c r="C22" s="132"/>
      <c r="D22" s="132"/>
      <c r="E22" s="132"/>
      <c r="F22" s="132"/>
      <c r="G22" s="132"/>
      <c r="H22" s="132"/>
      <c r="I22" s="132"/>
    </row>
    <row r="23" spans="1:10" s="107" customFormat="1" ht="19.5" customHeight="1">
      <c r="A23" s="131"/>
      <c r="B23" s="132"/>
      <c r="C23" s="132"/>
      <c r="D23" s="132"/>
      <c r="E23" s="132"/>
      <c r="F23" s="132"/>
      <c r="G23" s="132"/>
      <c r="H23" s="132"/>
      <c r="I23" s="132"/>
    </row>
    <row r="24" spans="1:10" s="107" customFormat="1" ht="18" customHeight="1">
      <c r="A24" s="450" t="s">
        <v>71</v>
      </c>
      <c r="B24" s="451"/>
      <c r="C24" s="451"/>
      <c r="D24" s="451"/>
      <c r="E24" s="451"/>
      <c r="F24" s="451"/>
      <c r="G24" s="451"/>
      <c r="H24" s="451"/>
      <c r="I24" s="451"/>
      <c r="J24" s="452"/>
    </row>
    <row r="25" spans="1:10" s="107" customFormat="1" ht="17.25" customHeight="1">
      <c r="A25" s="131"/>
      <c r="B25" s="132"/>
      <c r="C25" s="132"/>
      <c r="D25" s="132"/>
      <c r="E25" s="132"/>
      <c r="F25" s="132"/>
      <c r="G25" s="132"/>
      <c r="H25" s="132"/>
      <c r="I25" s="132"/>
    </row>
    <row r="26" spans="1:10" s="107" customFormat="1" ht="20.100000000000001" customHeight="1">
      <c r="A26" s="453" t="s">
        <v>91</v>
      </c>
      <c r="B26" s="454"/>
      <c r="C26" s="16">
        <v>937</v>
      </c>
      <c r="D26" s="132"/>
      <c r="E26" s="132"/>
      <c r="F26" s="132"/>
      <c r="G26" s="132"/>
      <c r="H26" s="132"/>
      <c r="I26" s="132"/>
    </row>
    <row r="27" spans="1:10" s="107" customFormat="1" ht="20.100000000000001" customHeight="1">
      <c r="A27" s="453" t="s">
        <v>92</v>
      </c>
      <c r="B27" s="454"/>
      <c r="C27" s="16">
        <v>937</v>
      </c>
      <c r="D27" s="132"/>
      <c r="E27" s="132"/>
      <c r="F27" s="132"/>
      <c r="G27" s="132"/>
      <c r="H27" s="132"/>
      <c r="I27" s="132"/>
    </row>
    <row r="28" spans="1:10" s="107" customFormat="1"/>
    <row r="29" spans="1:10" s="107" customFormat="1" ht="45.75" customHeight="1" thickBot="1"/>
    <row r="30" spans="1:10" s="107" customFormat="1" ht="24.75" customHeight="1" thickBot="1">
      <c r="A30" s="444" t="s">
        <v>9</v>
      </c>
      <c r="B30" s="445"/>
      <c r="C30" s="445"/>
      <c r="D30" s="445"/>
      <c r="E30" s="445"/>
      <c r="F30" s="445"/>
      <c r="G30" s="445"/>
      <c r="H30" s="446"/>
      <c r="I30" s="105"/>
      <c r="J30" s="105"/>
    </row>
    <row r="31" spans="1:10" s="107" customFormat="1" ht="16.5" customHeight="1">
      <c r="I31" s="105"/>
      <c r="J31" s="105"/>
    </row>
    <row r="32" spans="1:10" s="107" customFormat="1" ht="25.5" customHeight="1">
      <c r="A32" s="159" t="s">
        <v>98</v>
      </c>
      <c r="B32" s="159"/>
      <c r="C32" s="159"/>
      <c r="D32" s="159"/>
      <c r="E32" s="159"/>
      <c r="F32" s="159"/>
      <c r="G32" s="159"/>
      <c r="H32" s="159">
        <v>20</v>
      </c>
      <c r="I32" s="105"/>
      <c r="J32" s="105"/>
    </row>
    <row r="33" spans="1:10" s="107" customFormat="1" ht="9" customHeight="1">
      <c r="A33" s="73"/>
      <c r="B33" s="73"/>
      <c r="C33" s="73"/>
      <c r="D33" s="73"/>
      <c r="E33" s="73"/>
      <c r="F33" s="73"/>
      <c r="G33" s="73"/>
      <c r="H33" s="73"/>
      <c r="I33" s="73"/>
      <c r="J33" s="73"/>
    </row>
    <row r="34" spans="1:10" s="107" customFormat="1" ht="15.75" customHeight="1">
      <c r="A34" s="162"/>
      <c r="B34" s="3"/>
    </row>
    <row r="35" spans="1:10" s="107" customFormat="1" ht="17.25" customHeight="1" thickBot="1">
      <c r="A35" s="162"/>
      <c r="B35" s="3"/>
    </row>
    <row r="36" spans="1:10" s="107" customFormat="1" ht="27" customHeight="1" thickBot="1">
      <c r="A36" s="444" t="s">
        <v>76</v>
      </c>
      <c r="B36" s="446"/>
    </row>
    <row r="37" spans="1:10" s="107" customFormat="1" ht="16.5" customHeight="1"/>
    <row r="38" spans="1:10" s="107" customFormat="1" ht="71.25">
      <c r="A38" s="129" t="s">
        <v>10</v>
      </c>
      <c r="B38" s="129" t="s">
        <v>11</v>
      </c>
      <c r="C38" s="129" t="s">
        <v>12</v>
      </c>
      <c r="D38" s="129" t="s">
        <v>77</v>
      </c>
    </row>
    <row r="39" spans="1:10" s="107" customFormat="1" ht="25.5" customHeight="1">
      <c r="A39" s="16">
        <v>215</v>
      </c>
      <c r="B39" s="16">
        <v>215</v>
      </c>
      <c r="C39" s="16">
        <v>215</v>
      </c>
      <c r="D39" s="130">
        <v>0</v>
      </c>
    </row>
    <row r="40" spans="1:10" s="107" customFormat="1"/>
    <row r="41" spans="1:10" s="107" customFormat="1"/>
    <row r="42" spans="1:10" s="107" customFormat="1"/>
    <row r="43" spans="1:10" s="107" customFormat="1"/>
  </sheetData>
  <mergeCells count="21">
    <mergeCell ref="A11:I11"/>
    <mergeCell ref="A12:B14"/>
    <mergeCell ref="C12:C15"/>
    <mergeCell ref="D12:D15"/>
    <mergeCell ref="E14:E15"/>
    <mergeCell ref="F14:F15"/>
    <mergeCell ref="E12:F13"/>
    <mergeCell ref="G12:G15"/>
    <mergeCell ref="A3:J3"/>
    <mergeCell ref="A5:J5"/>
    <mergeCell ref="A6:J6"/>
    <mergeCell ref="B8:I8"/>
    <mergeCell ref="A10:J10"/>
    <mergeCell ref="A18:J18"/>
    <mergeCell ref="A19:J19"/>
    <mergeCell ref="A21:F21"/>
    <mergeCell ref="A24:J24"/>
    <mergeCell ref="A36:B36"/>
    <mergeCell ref="A26:B26"/>
    <mergeCell ref="A27:B27"/>
    <mergeCell ref="A30:H30"/>
  </mergeCells>
  <pageMargins left="0" right="0" top="0" bottom="0" header="0.31496062992125984" footer="0.31496062992125984"/>
  <pageSetup paperSize="9" orientation="landscape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topLeftCell="A4" workbookViewId="0">
      <selection activeCell="B9" sqref="B9:I9"/>
    </sheetView>
  </sheetViews>
  <sheetFormatPr baseColWidth="10" defaultColWidth="11.42578125" defaultRowHeight="15"/>
  <cols>
    <col min="1" max="1" width="20.710937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0" s="106" customFormat="1"/>
    <row r="3" spans="1:10" ht="15.75" thickBot="1"/>
    <row r="4" spans="1:10" ht="18.75" thickBot="1">
      <c r="A4" s="513" t="s">
        <v>58</v>
      </c>
      <c r="B4" s="514"/>
      <c r="C4" s="514"/>
      <c r="D4" s="514"/>
      <c r="E4" s="514"/>
      <c r="F4" s="514"/>
      <c r="G4" s="514"/>
      <c r="H4" s="514"/>
      <c r="I4" s="514"/>
      <c r="J4" s="515"/>
    </row>
    <row r="5" spans="1:10" ht="15.75" thickBot="1">
      <c r="A5" s="189"/>
      <c r="B5" s="185"/>
      <c r="C5" s="185"/>
      <c r="D5" s="185"/>
      <c r="E5" s="185"/>
      <c r="F5" s="185"/>
      <c r="G5" s="185"/>
      <c r="H5" s="185"/>
      <c r="I5" s="185"/>
      <c r="J5" s="185"/>
    </row>
    <row r="6" spans="1:10" ht="15.75" thickBot="1">
      <c r="A6" s="522" t="s">
        <v>78</v>
      </c>
      <c r="B6" s="523"/>
      <c r="C6" s="523"/>
      <c r="D6" s="523"/>
      <c r="E6" s="523"/>
      <c r="F6" s="523"/>
      <c r="G6" s="523"/>
      <c r="H6" s="523"/>
      <c r="I6" s="523"/>
      <c r="J6" s="524"/>
    </row>
    <row r="7" spans="1:10">
      <c r="A7" s="525" t="s">
        <v>60</v>
      </c>
      <c r="B7" s="525"/>
      <c r="C7" s="525"/>
      <c r="D7" s="525"/>
      <c r="E7" s="525"/>
      <c r="F7" s="525"/>
      <c r="G7" s="525"/>
      <c r="H7" s="525"/>
      <c r="I7" s="525"/>
      <c r="J7" s="525"/>
    </row>
    <row r="8" spans="1:10" ht="15.75" thickBot="1">
      <c r="A8" s="283"/>
      <c r="B8" s="283"/>
      <c r="C8" s="283"/>
      <c r="D8" s="283"/>
      <c r="E8" s="283"/>
      <c r="F8" s="283"/>
      <c r="G8" s="283"/>
      <c r="H8" s="283"/>
      <c r="I8" s="283"/>
      <c r="J8" s="283"/>
    </row>
    <row r="9" spans="1:10" ht="16.5" thickBot="1">
      <c r="A9" s="190" t="s">
        <v>101</v>
      </c>
      <c r="B9" s="526" t="s">
        <v>229</v>
      </c>
      <c r="C9" s="527"/>
      <c r="D9" s="527"/>
      <c r="E9" s="527"/>
      <c r="F9" s="527"/>
      <c r="G9" s="527"/>
      <c r="H9" s="527"/>
      <c r="I9" s="528"/>
      <c r="J9" s="191"/>
    </row>
    <row r="10" spans="1:10" ht="15.75" thickBot="1">
      <c r="A10" s="310"/>
      <c r="B10" s="193"/>
      <c r="C10" s="193"/>
      <c r="D10" s="193"/>
      <c r="E10" s="193"/>
      <c r="F10" s="193"/>
      <c r="G10" s="193"/>
      <c r="H10" s="193"/>
      <c r="I10" s="193"/>
      <c r="J10" s="283"/>
    </row>
    <row r="11" spans="1:10" ht="18.75" thickBot="1">
      <c r="A11" s="529" t="s">
        <v>0</v>
      </c>
      <c r="B11" s="530"/>
      <c r="C11" s="530"/>
      <c r="D11" s="530"/>
      <c r="E11" s="530"/>
      <c r="F11" s="530"/>
      <c r="G11" s="530"/>
      <c r="H11" s="530"/>
      <c r="I11" s="530"/>
      <c r="J11" s="531"/>
    </row>
    <row r="12" spans="1:10" ht="15.75" thickBot="1">
      <c r="A12" s="532"/>
      <c r="B12" s="533"/>
      <c r="C12" s="533"/>
      <c r="D12" s="533"/>
      <c r="E12" s="533"/>
      <c r="F12" s="533"/>
      <c r="G12" s="533"/>
      <c r="H12" s="533"/>
      <c r="I12" s="533"/>
      <c r="J12" s="283"/>
    </row>
    <row r="13" spans="1:10">
      <c r="A13" s="516" t="s">
        <v>189</v>
      </c>
      <c r="B13" s="517"/>
      <c r="C13" s="517" t="s">
        <v>26</v>
      </c>
      <c r="D13" s="517" t="s">
        <v>2</v>
      </c>
      <c r="E13" s="552" t="s">
        <v>3</v>
      </c>
      <c r="F13" s="553"/>
      <c r="G13" s="556" t="s">
        <v>4</v>
      </c>
      <c r="H13" s="280"/>
      <c r="I13" s="284"/>
      <c r="J13" s="284"/>
    </row>
    <row r="14" spans="1:10">
      <c r="A14" s="560"/>
      <c r="B14" s="551"/>
      <c r="C14" s="551"/>
      <c r="D14" s="551"/>
      <c r="E14" s="554"/>
      <c r="F14" s="555"/>
      <c r="G14" s="557"/>
      <c r="H14" s="280"/>
      <c r="I14" s="284"/>
      <c r="J14" s="284"/>
    </row>
    <row r="15" spans="1:10">
      <c r="A15" s="560"/>
      <c r="B15" s="551"/>
      <c r="C15" s="551"/>
      <c r="D15" s="551"/>
      <c r="E15" s="551" t="s">
        <v>104</v>
      </c>
      <c r="F15" s="551" t="s">
        <v>105</v>
      </c>
      <c r="G15" s="557"/>
      <c r="H15" s="280"/>
      <c r="I15" s="284"/>
      <c r="J15" s="284"/>
    </row>
    <row r="16" spans="1:10" ht="43.5" thickBot="1">
      <c r="A16" s="175" t="s">
        <v>7</v>
      </c>
      <c r="B16" s="312" t="s">
        <v>66</v>
      </c>
      <c r="C16" s="561"/>
      <c r="D16" s="561"/>
      <c r="E16" s="561"/>
      <c r="F16" s="561"/>
      <c r="G16" s="558"/>
      <c r="H16" s="280"/>
      <c r="I16" s="284"/>
      <c r="J16" s="284"/>
    </row>
    <row r="17" spans="1:10" ht="15.75" thickBot="1">
      <c r="A17" s="197">
        <f>+Guipuzcoa!A16+Bizkaia!A16+Alava!A16</f>
        <v>29951</v>
      </c>
      <c r="B17" s="197">
        <f>+Guipuzcoa!B16+Bizkaia!B16+Alava!B16</f>
        <v>0</v>
      </c>
      <c r="C17" s="197">
        <f>+Guipuzcoa!C16+Bizkaia!C16+Alava!C16</f>
        <v>935</v>
      </c>
      <c r="D17" s="197">
        <f>+Guipuzcoa!D16+Bizkaia!D16+Alava!D16</f>
        <v>4912</v>
      </c>
      <c r="E17" s="197">
        <f>+Guipuzcoa!E16+Bizkaia!E16+Alava!E16</f>
        <v>27286</v>
      </c>
      <c r="F17" s="197">
        <f>+Guipuzcoa!F16+Bizkaia!F16+Alava!F16</f>
        <v>0</v>
      </c>
      <c r="G17" s="197">
        <f>+Guipuzcoa!G16+Bizkaia!G16+Alava!G16</f>
        <v>0</v>
      </c>
      <c r="H17" s="280"/>
      <c r="I17" s="280"/>
      <c r="J17" s="284"/>
    </row>
    <row r="18" spans="1:10">
      <c r="A18" s="200"/>
      <c r="B18" s="200"/>
      <c r="C18" s="200"/>
      <c r="D18" s="200"/>
      <c r="E18" s="200"/>
      <c r="F18" s="200"/>
      <c r="G18" s="200"/>
      <c r="H18" s="200"/>
      <c r="I18" s="200"/>
      <c r="J18" s="284"/>
    </row>
    <row r="19" spans="1:10">
      <c r="A19" s="512" t="s">
        <v>106</v>
      </c>
      <c r="B19" s="512"/>
      <c r="C19" s="512"/>
      <c r="D19" s="512"/>
      <c r="E19" s="512"/>
      <c r="F19" s="512"/>
      <c r="G19" s="512"/>
      <c r="H19" s="512"/>
      <c r="I19" s="512"/>
      <c r="J19" s="512"/>
    </row>
    <row r="20" spans="1:10" ht="26.25" customHeight="1">
      <c r="A20" s="512" t="s">
        <v>107</v>
      </c>
      <c r="B20" s="512"/>
      <c r="C20" s="512"/>
      <c r="D20" s="512"/>
      <c r="E20" s="512"/>
      <c r="F20" s="512"/>
      <c r="G20" s="512"/>
      <c r="H20" s="512"/>
      <c r="I20" s="512"/>
      <c r="J20" s="512"/>
    </row>
    <row r="21" spans="1:10" ht="15.75" thickBot="1">
      <c r="A21" s="316"/>
      <c r="B21" s="317"/>
      <c r="C21" s="317"/>
      <c r="D21" s="317"/>
      <c r="E21" s="317"/>
      <c r="F21" s="317"/>
      <c r="G21" s="317"/>
      <c r="H21" s="317"/>
      <c r="I21" s="317"/>
      <c r="J21" s="284"/>
    </row>
    <row r="22" spans="1:10" ht="15.75" thickBot="1">
      <c r="A22" s="559" t="s">
        <v>193</v>
      </c>
      <c r="B22" s="559"/>
      <c r="C22" s="559"/>
      <c r="D22" s="559"/>
      <c r="E22" s="559"/>
      <c r="F22" s="559"/>
      <c r="G22" s="211" t="s">
        <v>27</v>
      </c>
      <c r="H22" s="280"/>
      <c r="I22" s="280"/>
      <c r="J22" s="284"/>
    </row>
    <row r="23" spans="1:10">
      <c r="A23" s="316"/>
      <c r="B23" s="317"/>
      <c r="C23" s="317"/>
      <c r="D23" s="317"/>
      <c r="E23" s="317"/>
      <c r="F23" s="317"/>
      <c r="G23" s="317"/>
      <c r="H23" s="317"/>
      <c r="I23" s="317"/>
      <c r="J23" s="284"/>
    </row>
    <row r="24" spans="1:10">
      <c r="A24" s="316"/>
      <c r="B24" s="317"/>
      <c r="C24" s="317"/>
      <c r="D24" s="317"/>
      <c r="E24" s="317"/>
      <c r="F24" s="317"/>
      <c r="G24" s="317"/>
      <c r="H24" s="317"/>
      <c r="I24" s="317"/>
      <c r="J24" s="284"/>
    </row>
    <row r="25" spans="1:10">
      <c r="A25" s="562" t="s">
        <v>71</v>
      </c>
      <c r="B25" s="563"/>
      <c r="C25" s="563"/>
      <c r="D25" s="563"/>
      <c r="E25" s="563"/>
      <c r="F25" s="563"/>
      <c r="G25" s="563"/>
      <c r="H25" s="563"/>
      <c r="I25" s="563"/>
      <c r="J25" s="564"/>
    </row>
    <row r="26" spans="1:10">
      <c r="A26" s="316"/>
      <c r="B26" s="317"/>
      <c r="C26" s="317"/>
      <c r="D26" s="317"/>
      <c r="E26" s="317"/>
      <c r="F26" s="317"/>
      <c r="G26" s="317"/>
      <c r="H26" s="317"/>
      <c r="I26" s="317"/>
      <c r="J26" s="284"/>
    </row>
    <row r="27" spans="1:10">
      <c r="A27" s="542" t="s">
        <v>91</v>
      </c>
      <c r="B27" s="491"/>
      <c r="C27" s="204">
        <v>2568</v>
      </c>
      <c r="D27" s="317"/>
      <c r="E27" s="317"/>
      <c r="F27" s="317"/>
      <c r="G27" s="317"/>
      <c r="H27" s="317"/>
      <c r="I27" s="317"/>
      <c r="J27" s="284"/>
    </row>
    <row r="28" spans="1:10">
      <c r="A28" s="542" t="s">
        <v>92</v>
      </c>
      <c r="B28" s="491"/>
      <c r="C28" s="204">
        <v>2568</v>
      </c>
      <c r="D28" s="317"/>
      <c r="E28" s="317"/>
      <c r="F28" s="317"/>
      <c r="G28" s="317"/>
      <c r="H28" s="317"/>
      <c r="I28" s="317"/>
      <c r="J28" s="284"/>
    </row>
    <row r="29" spans="1:10">
      <c r="A29" s="284"/>
      <c r="B29" s="284"/>
      <c r="C29" s="284"/>
      <c r="D29" s="284"/>
      <c r="E29" s="284"/>
      <c r="F29" s="284"/>
      <c r="G29" s="284"/>
      <c r="H29" s="284"/>
      <c r="I29" s="284"/>
      <c r="J29" s="284"/>
    </row>
    <row r="30" spans="1:10" ht="15.75" thickBot="1">
      <c r="A30" s="284"/>
      <c r="B30" s="284"/>
      <c r="C30" s="284"/>
      <c r="D30" s="284"/>
      <c r="E30" s="284"/>
      <c r="F30" s="284"/>
      <c r="G30" s="284"/>
      <c r="H30" s="284"/>
      <c r="I30" s="284"/>
      <c r="J30" s="284"/>
    </row>
    <row r="31" spans="1:10" ht="18.75" thickBot="1">
      <c r="A31" s="507" t="s">
        <v>9</v>
      </c>
      <c r="B31" s="508"/>
      <c r="C31" s="508"/>
      <c r="D31" s="508"/>
      <c r="E31" s="508"/>
      <c r="F31" s="508"/>
      <c r="G31" s="508"/>
      <c r="H31" s="509"/>
      <c r="I31" s="280"/>
      <c r="J31" s="280"/>
    </row>
    <row r="32" spans="1:10">
      <c r="A32" s="284"/>
      <c r="B32" s="284"/>
      <c r="C32" s="284"/>
      <c r="D32" s="284"/>
      <c r="E32" s="284"/>
      <c r="F32" s="284"/>
      <c r="G32" s="284"/>
      <c r="H32" s="284"/>
      <c r="I32" s="280"/>
      <c r="J32" s="280"/>
    </row>
    <row r="33" spans="1:10">
      <c r="A33" s="210" t="s">
        <v>98</v>
      </c>
      <c r="B33" s="210"/>
      <c r="C33" s="210"/>
      <c r="D33" s="210"/>
      <c r="E33" s="210"/>
      <c r="F33" s="210"/>
      <c r="G33" s="210"/>
      <c r="H33" s="210"/>
      <c r="I33" s="307" t="s">
        <v>27</v>
      </c>
      <c r="J33" s="280"/>
    </row>
    <row r="34" spans="1:10">
      <c r="A34" s="205"/>
      <c r="B34" s="205"/>
      <c r="C34" s="205"/>
      <c r="D34" s="205"/>
      <c r="E34" s="205"/>
      <c r="F34" s="205"/>
      <c r="G34" s="205"/>
      <c r="H34" s="205"/>
      <c r="I34" s="205"/>
      <c r="J34" s="205"/>
    </row>
    <row r="35" spans="1:10">
      <c r="A35" s="207"/>
      <c r="B35" s="200"/>
      <c r="C35" s="284"/>
      <c r="D35" s="284"/>
      <c r="E35" s="284"/>
      <c r="F35" s="284"/>
      <c r="G35" s="284"/>
      <c r="H35" s="284"/>
      <c r="I35" s="284"/>
      <c r="J35" s="284"/>
    </row>
    <row r="36" spans="1:10" ht="15.75" thickBot="1">
      <c r="A36" s="207"/>
      <c r="B36" s="200"/>
      <c r="C36" s="284"/>
      <c r="D36" s="284"/>
      <c r="E36" s="284"/>
      <c r="F36" s="284"/>
      <c r="G36" s="284"/>
      <c r="H36" s="284"/>
      <c r="I36" s="284"/>
      <c r="J36" s="284"/>
    </row>
    <row r="37" spans="1:10" ht="18.75" thickBot="1">
      <c r="A37" s="507" t="s">
        <v>76</v>
      </c>
      <c r="B37" s="509"/>
      <c r="C37" s="284"/>
      <c r="D37" s="284"/>
      <c r="E37" s="284"/>
      <c r="F37" s="284"/>
      <c r="G37" s="284"/>
      <c r="H37" s="284"/>
      <c r="I37" s="284"/>
      <c r="J37" s="284"/>
    </row>
    <row r="38" spans="1:10">
      <c r="A38" s="284"/>
      <c r="B38" s="284"/>
      <c r="C38" s="284"/>
      <c r="D38" s="284"/>
      <c r="E38" s="284"/>
      <c r="F38" s="284"/>
      <c r="G38" s="284"/>
      <c r="H38" s="284"/>
      <c r="I38" s="284"/>
      <c r="J38" s="284"/>
    </row>
    <row r="39" spans="1:10" ht="71.25">
      <c r="A39" s="311" t="s">
        <v>10</v>
      </c>
      <c r="B39" s="311" t="s">
        <v>11</v>
      </c>
      <c r="C39" s="311" t="s">
        <v>12</v>
      </c>
      <c r="D39" s="311" t="s">
        <v>77</v>
      </c>
      <c r="E39" s="284"/>
      <c r="F39" s="284"/>
      <c r="G39" s="284"/>
      <c r="H39" s="284"/>
      <c r="I39" s="284"/>
      <c r="J39" s="284"/>
    </row>
    <row r="40" spans="1:10">
      <c r="A40" s="208">
        <v>828</v>
      </c>
      <c r="B40" s="208">
        <v>793</v>
      </c>
      <c r="C40" s="208">
        <v>793</v>
      </c>
      <c r="D40" s="208">
        <v>0</v>
      </c>
      <c r="E40" s="284"/>
      <c r="F40" s="284"/>
      <c r="G40" s="284"/>
      <c r="H40" s="284"/>
      <c r="I40" s="284"/>
      <c r="J40" s="284"/>
    </row>
  </sheetData>
  <mergeCells count="21">
    <mergeCell ref="A12:I12"/>
    <mergeCell ref="A4:J4"/>
    <mergeCell ref="A6:J6"/>
    <mergeCell ref="A7:J7"/>
    <mergeCell ref="B9:I9"/>
    <mergeCell ref="A11:J11"/>
    <mergeCell ref="A13:B15"/>
    <mergeCell ref="C13:C16"/>
    <mergeCell ref="D13:D16"/>
    <mergeCell ref="E13:F14"/>
    <mergeCell ref="G13:G16"/>
    <mergeCell ref="E15:E16"/>
    <mergeCell ref="F15:F16"/>
    <mergeCell ref="A31:H31"/>
    <mergeCell ref="A37:B37"/>
    <mergeCell ref="A19:J19"/>
    <mergeCell ref="A20:J20"/>
    <mergeCell ref="A22:F22"/>
    <mergeCell ref="A25:J25"/>
    <mergeCell ref="A27:B27"/>
    <mergeCell ref="A28:B28"/>
  </mergeCells>
  <pageMargins left="0" right="0" top="0" bottom="0" header="0.31496062992125984" footer="0.31496062992125984"/>
  <pageSetup paperSize="9" orientation="landscape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workbookViewId="0">
      <selection activeCell="L31" sqref="L31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0" s="106" customFormat="1"/>
    <row r="2" spans="1:10" ht="15.75" thickBot="1"/>
    <row r="3" spans="1:10" ht="18.75" thickBot="1">
      <c r="A3" s="513" t="s">
        <v>58</v>
      </c>
      <c r="B3" s="514"/>
      <c r="C3" s="514"/>
      <c r="D3" s="514"/>
      <c r="E3" s="514"/>
      <c r="F3" s="514"/>
      <c r="G3" s="514"/>
      <c r="H3" s="514"/>
      <c r="I3" s="514"/>
      <c r="J3" s="515"/>
    </row>
    <row r="4" spans="1:10" ht="15.75" thickBot="1">
      <c r="A4" s="189"/>
      <c r="B4" s="185"/>
      <c r="C4" s="185"/>
      <c r="D4" s="185"/>
      <c r="E4" s="185"/>
      <c r="F4" s="185"/>
      <c r="G4" s="185"/>
      <c r="H4" s="185"/>
      <c r="I4" s="185"/>
      <c r="J4" s="185"/>
    </row>
    <row r="5" spans="1:10" ht="15.75" thickBot="1">
      <c r="A5" s="522" t="s">
        <v>59</v>
      </c>
      <c r="B5" s="523"/>
      <c r="C5" s="523"/>
      <c r="D5" s="523"/>
      <c r="E5" s="523"/>
      <c r="F5" s="523"/>
      <c r="G5" s="523"/>
      <c r="H5" s="523"/>
      <c r="I5" s="523"/>
      <c r="J5" s="524"/>
    </row>
    <row r="6" spans="1:10">
      <c r="A6" s="525" t="s">
        <v>60</v>
      </c>
      <c r="B6" s="525"/>
      <c r="C6" s="525"/>
      <c r="D6" s="525"/>
      <c r="E6" s="525"/>
      <c r="F6" s="525"/>
      <c r="G6" s="525"/>
      <c r="H6" s="525"/>
      <c r="I6" s="525"/>
      <c r="J6" s="525"/>
    </row>
    <row r="7" spans="1:10" ht="15.75" thickBot="1">
      <c r="A7" s="283"/>
      <c r="B7" s="283"/>
      <c r="C7" s="283"/>
      <c r="D7" s="283"/>
      <c r="E7" s="283"/>
      <c r="F7" s="283"/>
      <c r="G7" s="283"/>
      <c r="H7" s="283"/>
      <c r="I7" s="283"/>
      <c r="J7" s="283"/>
    </row>
    <row r="8" spans="1:10" ht="16.5" thickBot="1">
      <c r="A8" s="190" t="s">
        <v>101</v>
      </c>
      <c r="B8" s="526" t="s">
        <v>235</v>
      </c>
      <c r="C8" s="527"/>
      <c r="D8" s="527"/>
      <c r="E8" s="527"/>
      <c r="F8" s="527"/>
      <c r="G8" s="527"/>
      <c r="H8" s="527"/>
      <c r="I8" s="528"/>
      <c r="J8" s="191"/>
    </row>
    <row r="9" spans="1:10" ht="15.75" thickBot="1">
      <c r="A9" s="310"/>
      <c r="B9" s="193"/>
      <c r="C9" s="193"/>
      <c r="D9" s="193"/>
      <c r="E9" s="193"/>
      <c r="F9" s="193"/>
      <c r="G9" s="193"/>
      <c r="H9" s="193"/>
      <c r="I9" s="193"/>
      <c r="J9" s="283"/>
    </row>
    <row r="10" spans="1:10" ht="18.75" thickBot="1">
      <c r="A10" s="529" t="s">
        <v>0</v>
      </c>
      <c r="B10" s="530"/>
      <c r="C10" s="530"/>
      <c r="D10" s="530"/>
      <c r="E10" s="530"/>
      <c r="F10" s="530"/>
      <c r="G10" s="530"/>
      <c r="H10" s="530"/>
      <c r="I10" s="530"/>
      <c r="J10" s="531"/>
    </row>
    <row r="11" spans="1:10" ht="15.75" thickBot="1">
      <c r="A11" s="532"/>
      <c r="B11" s="533"/>
      <c r="C11" s="533"/>
      <c r="D11" s="533"/>
      <c r="E11" s="533"/>
      <c r="F11" s="533"/>
      <c r="G11" s="533"/>
      <c r="H11" s="533"/>
      <c r="I11" s="533"/>
      <c r="J11" s="283"/>
    </row>
    <row r="12" spans="1:10">
      <c r="A12" s="516" t="s">
        <v>189</v>
      </c>
      <c r="B12" s="517"/>
      <c r="C12" s="517" t="s">
        <v>26</v>
      </c>
      <c r="D12" s="517" t="s">
        <v>2</v>
      </c>
      <c r="E12" s="552" t="s">
        <v>3</v>
      </c>
      <c r="F12" s="553"/>
      <c r="G12" s="556" t="s">
        <v>4</v>
      </c>
      <c r="H12" s="280"/>
      <c r="I12" s="284"/>
      <c r="J12" s="284"/>
    </row>
    <row r="13" spans="1:10">
      <c r="A13" s="560"/>
      <c r="B13" s="551"/>
      <c r="C13" s="551"/>
      <c r="D13" s="551"/>
      <c r="E13" s="554"/>
      <c r="F13" s="555"/>
      <c r="G13" s="557"/>
      <c r="H13" s="280"/>
      <c r="I13" s="284"/>
      <c r="J13" s="284"/>
    </row>
    <row r="14" spans="1:10">
      <c r="A14" s="560"/>
      <c r="B14" s="551"/>
      <c r="C14" s="551"/>
      <c r="D14" s="551"/>
      <c r="E14" s="551" t="s">
        <v>104</v>
      </c>
      <c r="F14" s="551" t="s">
        <v>105</v>
      </c>
      <c r="G14" s="557"/>
      <c r="H14" s="280"/>
      <c r="I14" s="284"/>
      <c r="J14" s="284"/>
    </row>
    <row r="15" spans="1:10" ht="43.5" thickBot="1">
      <c r="A15" s="175" t="s">
        <v>7</v>
      </c>
      <c r="B15" s="312" t="s">
        <v>66</v>
      </c>
      <c r="C15" s="561"/>
      <c r="D15" s="561"/>
      <c r="E15" s="561"/>
      <c r="F15" s="561"/>
      <c r="G15" s="558"/>
      <c r="H15" s="280"/>
      <c r="I15" s="284"/>
      <c r="J15" s="284"/>
    </row>
    <row r="16" spans="1:10" ht="15.75" thickBot="1">
      <c r="A16" s="197">
        <v>8846</v>
      </c>
      <c r="B16" s="198"/>
      <c r="C16" s="332">
        <v>263</v>
      </c>
      <c r="D16" s="332">
        <v>1381</v>
      </c>
      <c r="E16" s="198">
        <v>8178</v>
      </c>
      <c r="F16" s="198"/>
      <c r="G16" s="209"/>
      <c r="H16" s="280"/>
      <c r="I16" s="280"/>
      <c r="J16" s="284"/>
    </row>
    <row r="17" spans="1:10">
      <c r="A17" s="200"/>
      <c r="B17" s="200"/>
      <c r="C17" s="200"/>
      <c r="D17" s="200"/>
      <c r="E17" s="200"/>
      <c r="F17" s="200"/>
      <c r="G17" s="200"/>
      <c r="H17" s="200"/>
      <c r="I17" s="200"/>
      <c r="J17" s="284"/>
    </row>
    <row r="18" spans="1:10">
      <c r="A18" s="566" t="s">
        <v>236</v>
      </c>
      <c r="B18" s="566"/>
      <c r="C18" s="566"/>
      <c r="D18" s="566"/>
      <c r="E18" s="566"/>
      <c r="F18" s="566"/>
      <c r="G18" s="566"/>
      <c r="H18" s="566"/>
      <c r="I18" s="566"/>
      <c r="J18" s="566"/>
    </row>
    <row r="19" spans="1:10">
      <c r="A19" s="566" t="s">
        <v>237</v>
      </c>
      <c r="B19" s="566"/>
      <c r="C19" s="566"/>
      <c r="D19" s="566"/>
      <c r="E19" s="566"/>
      <c r="F19" s="566"/>
      <c r="G19" s="566"/>
      <c r="H19" s="566"/>
      <c r="I19" s="566"/>
      <c r="J19" s="566"/>
    </row>
    <row r="20" spans="1:10" ht="34.5" customHeight="1" thickBot="1">
      <c r="A20" s="567" t="s">
        <v>231</v>
      </c>
      <c r="B20" s="568"/>
      <c r="C20" s="568"/>
      <c r="D20" s="568"/>
      <c r="E20" s="568"/>
      <c r="F20" s="568"/>
      <c r="G20" s="568"/>
      <c r="H20" s="568"/>
      <c r="I20" s="568"/>
      <c r="J20" s="333"/>
    </row>
    <row r="21" spans="1:10" ht="15.75" thickBot="1">
      <c r="A21" s="559" t="s">
        <v>193</v>
      </c>
      <c r="B21" s="559"/>
      <c r="C21" s="559"/>
      <c r="D21" s="559"/>
      <c r="E21" s="559"/>
      <c r="F21" s="559"/>
      <c r="G21" s="211" t="s">
        <v>27</v>
      </c>
      <c r="H21" s="280"/>
      <c r="I21" s="280"/>
      <c r="J21" s="284"/>
    </row>
    <row r="22" spans="1:10">
      <c r="A22" s="334"/>
      <c r="B22" s="334"/>
      <c r="C22" s="334"/>
      <c r="D22" s="334"/>
      <c r="E22" s="334"/>
      <c r="F22" s="334"/>
      <c r="G22" s="335"/>
      <c r="H22" s="280"/>
      <c r="I22" s="280"/>
      <c r="J22" s="284"/>
    </row>
    <row r="23" spans="1:10">
      <c r="A23" s="316"/>
      <c r="B23" s="317"/>
      <c r="C23" s="317"/>
      <c r="D23" s="317"/>
      <c r="E23" s="317"/>
      <c r="F23" s="317"/>
      <c r="G23" s="317"/>
      <c r="H23" s="317"/>
      <c r="I23" s="317"/>
      <c r="J23" s="284"/>
    </row>
    <row r="24" spans="1:10">
      <c r="A24" s="313" t="s">
        <v>71</v>
      </c>
      <c r="B24" s="314"/>
      <c r="C24" s="314"/>
      <c r="D24" s="314"/>
      <c r="E24" s="314"/>
      <c r="F24" s="314"/>
      <c r="G24" s="314"/>
      <c r="H24" s="314"/>
      <c r="I24" s="315"/>
      <c r="J24" s="284"/>
    </row>
    <row r="25" spans="1:10">
      <c r="A25" s="316"/>
      <c r="B25" s="317"/>
      <c r="C25" s="317"/>
      <c r="D25" s="317"/>
      <c r="E25" s="317"/>
      <c r="F25" s="317"/>
      <c r="G25" s="317"/>
      <c r="H25" s="317"/>
      <c r="I25" s="317"/>
      <c r="J25" s="284"/>
    </row>
    <row r="26" spans="1:10">
      <c r="A26" s="542" t="s">
        <v>91</v>
      </c>
      <c r="B26" s="491"/>
      <c r="C26" s="204">
        <v>668</v>
      </c>
      <c r="D26" s="569"/>
      <c r="E26" s="570"/>
      <c r="F26" s="570"/>
      <c r="G26" s="570"/>
      <c r="H26" s="570"/>
      <c r="I26" s="570"/>
      <c r="J26" s="336"/>
    </row>
    <row r="27" spans="1:10">
      <c r="A27" s="542" t="s">
        <v>92</v>
      </c>
      <c r="B27" s="491"/>
      <c r="C27" s="204">
        <v>668</v>
      </c>
      <c r="D27" s="571"/>
      <c r="E27" s="570"/>
      <c r="F27" s="570"/>
      <c r="G27" s="570"/>
      <c r="H27" s="570"/>
      <c r="I27" s="570"/>
      <c r="J27" s="336"/>
    </row>
    <row r="28" spans="1:10">
      <c r="A28" s="284"/>
      <c r="B28" s="284"/>
      <c r="C28" s="284"/>
      <c r="D28" s="336"/>
      <c r="E28" s="336"/>
      <c r="F28" s="336"/>
      <c r="G28" s="336"/>
      <c r="H28" s="336"/>
      <c r="I28" s="336"/>
      <c r="J28" s="336"/>
    </row>
    <row r="29" spans="1:10" ht="15.75" thickBot="1">
      <c r="A29" s="284"/>
      <c r="B29" s="284"/>
      <c r="C29" s="284"/>
      <c r="D29" s="337"/>
      <c r="E29" s="337"/>
      <c r="F29" s="337"/>
      <c r="G29" s="337"/>
      <c r="H29" s="337"/>
      <c r="I29" s="338"/>
      <c r="J29" s="338"/>
    </row>
    <row r="30" spans="1:10" ht="18.75" thickBot="1">
      <c r="A30" s="507" t="s">
        <v>9</v>
      </c>
      <c r="B30" s="508"/>
      <c r="C30" s="508"/>
      <c r="D30" s="508"/>
      <c r="E30" s="508"/>
      <c r="F30" s="508"/>
      <c r="G30" s="508"/>
      <c r="H30" s="565"/>
      <c r="I30" s="173"/>
      <c r="J30" s="173"/>
    </row>
    <row r="31" spans="1:10">
      <c r="A31" s="284"/>
      <c r="B31" s="284"/>
      <c r="C31" s="284"/>
      <c r="D31" s="284"/>
      <c r="E31" s="284"/>
      <c r="F31" s="284"/>
      <c r="G31" s="284"/>
      <c r="H31" s="284"/>
      <c r="I31" s="280"/>
      <c r="J31" s="205"/>
    </row>
    <row r="32" spans="1:10">
      <c r="A32" s="210" t="s">
        <v>98</v>
      </c>
      <c r="B32" s="210"/>
      <c r="C32" s="210"/>
      <c r="D32" s="210"/>
      <c r="E32" s="210"/>
      <c r="F32" s="210"/>
      <c r="G32" s="210"/>
      <c r="H32" s="210"/>
      <c r="I32" s="307" t="s">
        <v>27</v>
      </c>
      <c r="J32" s="284"/>
    </row>
    <row r="33" spans="1:10">
      <c r="A33" s="205"/>
      <c r="B33" s="205"/>
      <c r="C33" s="205"/>
      <c r="D33" s="205"/>
      <c r="E33" s="205"/>
      <c r="F33" s="205"/>
      <c r="G33" s="205"/>
      <c r="H33" s="205"/>
      <c r="I33" s="205"/>
      <c r="J33" s="284"/>
    </row>
    <row r="34" spans="1:10" ht="15.75" thickBot="1">
      <c r="A34" s="339"/>
      <c r="B34" s="339"/>
      <c r="C34" s="200"/>
      <c r="D34" s="284"/>
      <c r="E34" s="284"/>
      <c r="F34" s="284"/>
      <c r="G34" s="284"/>
      <c r="H34" s="284"/>
      <c r="I34" s="284"/>
      <c r="J34" s="284"/>
    </row>
    <row r="35" spans="1:10" ht="18.75" thickBot="1">
      <c r="A35" s="507" t="s">
        <v>76</v>
      </c>
      <c r="B35" s="509"/>
      <c r="C35" s="284"/>
      <c r="D35" s="284"/>
      <c r="E35" s="284"/>
      <c r="F35" s="284"/>
      <c r="G35" s="284"/>
      <c r="H35" s="284"/>
      <c r="I35" s="284"/>
      <c r="J35" s="284"/>
    </row>
    <row r="36" spans="1:10">
      <c r="A36" s="284"/>
      <c r="B36" s="284"/>
      <c r="C36" s="284"/>
      <c r="D36" s="284"/>
      <c r="E36" s="284"/>
      <c r="F36" s="284"/>
      <c r="G36" s="284"/>
      <c r="H36" s="284"/>
      <c r="I36" s="284"/>
      <c r="J36" s="284"/>
    </row>
    <row r="37" spans="1:10" ht="71.25">
      <c r="A37" s="311" t="s">
        <v>10</v>
      </c>
      <c r="B37" s="311" t="s">
        <v>11</v>
      </c>
      <c r="C37" s="311" t="s">
        <v>12</v>
      </c>
      <c r="D37" s="311" t="s">
        <v>77</v>
      </c>
      <c r="E37" s="284"/>
      <c r="F37" s="284"/>
      <c r="G37" s="284"/>
      <c r="H37" s="284"/>
      <c r="I37" s="284"/>
      <c r="J37" s="284"/>
    </row>
    <row r="38" spans="1:10">
      <c r="A38" s="340">
        <v>145</v>
      </c>
      <c r="B38" s="340">
        <v>139</v>
      </c>
      <c r="C38" s="340">
        <v>139</v>
      </c>
      <c r="D38" s="292">
        <v>0</v>
      </c>
      <c r="E38" s="284"/>
      <c r="F38" s="284"/>
      <c r="G38" s="284"/>
      <c r="H38" s="284"/>
      <c r="I38" s="284"/>
      <c r="J38" s="284"/>
    </row>
  </sheetData>
  <mergeCells count="22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5:B35"/>
    <mergeCell ref="A18:J18"/>
    <mergeCell ref="A19:J19"/>
    <mergeCell ref="A20:I20"/>
    <mergeCell ref="A21:F21"/>
    <mergeCell ref="A26:B26"/>
    <mergeCell ref="D26:I27"/>
    <mergeCell ref="A27:B27"/>
  </mergeCells>
  <pageMargins left="0.7" right="0.7" top="0.75" bottom="0.75" header="0.3" footer="0.3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workbookViewId="0">
      <selection activeCell="B8" sqref="B8:I8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106" customFormat="1"/>
    <row r="2" spans="1:11" ht="15.75" thickBot="1"/>
    <row r="3" spans="1:11" s="283" customFormat="1" ht="18.75" thickBot="1">
      <c r="A3" s="513" t="s">
        <v>232</v>
      </c>
      <c r="B3" s="514"/>
      <c r="C3" s="514"/>
      <c r="D3" s="514"/>
      <c r="E3" s="514"/>
      <c r="F3" s="514"/>
      <c r="G3" s="514"/>
      <c r="H3" s="514"/>
      <c r="I3" s="514"/>
      <c r="J3" s="515"/>
    </row>
    <row r="4" spans="1:11" s="283" customFormat="1" ht="8.25" customHeight="1" thickBot="1">
      <c r="A4" s="189"/>
      <c r="B4" s="185"/>
      <c r="C4" s="185"/>
      <c r="D4" s="185"/>
      <c r="E4" s="185"/>
      <c r="F4" s="185"/>
      <c r="G4" s="185"/>
      <c r="H4" s="185"/>
      <c r="I4" s="185"/>
      <c r="J4" s="185"/>
    </row>
    <row r="5" spans="1:11" s="283" customFormat="1" ht="18.75" customHeight="1" thickBot="1">
      <c r="A5" s="522" t="s">
        <v>78</v>
      </c>
      <c r="B5" s="523"/>
      <c r="C5" s="523"/>
      <c r="D5" s="523"/>
      <c r="E5" s="523"/>
      <c r="F5" s="523"/>
      <c r="G5" s="523"/>
      <c r="H5" s="523"/>
      <c r="I5" s="523"/>
      <c r="J5" s="524"/>
    </row>
    <row r="6" spans="1:11" s="283" customFormat="1" ht="20.25" customHeight="1">
      <c r="A6" s="525" t="s">
        <v>60</v>
      </c>
      <c r="B6" s="525"/>
      <c r="C6" s="525"/>
      <c r="D6" s="525"/>
      <c r="E6" s="525"/>
      <c r="F6" s="525"/>
      <c r="G6" s="525"/>
      <c r="H6" s="525"/>
      <c r="I6" s="525"/>
      <c r="J6" s="525"/>
    </row>
    <row r="7" spans="1:11" s="283" customFormat="1" ht="15.75" thickBot="1"/>
    <row r="8" spans="1:11" s="191" customFormat="1" ht="16.5" thickBot="1">
      <c r="A8" s="190" t="s">
        <v>101</v>
      </c>
      <c r="B8" s="526" t="s">
        <v>233</v>
      </c>
      <c r="C8" s="527"/>
      <c r="D8" s="527"/>
      <c r="E8" s="527"/>
      <c r="F8" s="527"/>
      <c r="G8" s="527"/>
      <c r="H8" s="527"/>
      <c r="I8" s="528"/>
    </row>
    <row r="9" spans="1:11" s="283" customFormat="1" ht="15.75" thickBot="1">
      <c r="A9" s="310"/>
      <c r="B9" s="193"/>
      <c r="C9" s="193"/>
      <c r="D9" s="193"/>
      <c r="E9" s="193"/>
      <c r="F9" s="193"/>
      <c r="G9" s="193"/>
      <c r="H9" s="193"/>
      <c r="I9" s="193"/>
    </row>
    <row r="10" spans="1:11" s="284" customFormat="1" ht="18.75" customHeight="1" thickBot="1">
      <c r="A10" s="529" t="s">
        <v>0</v>
      </c>
      <c r="B10" s="530"/>
      <c r="C10" s="530"/>
      <c r="D10" s="530"/>
      <c r="E10" s="530"/>
      <c r="F10" s="530"/>
      <c r="G10" s="530"/>
      <c r="H10" s="530"/>
      <c r="I10" s="530"/>
      <c r="J10" s="531"/>
      <c r="K10" s="283"/>
    </row>
    <row r="11" spans="1:11" s="284" customFormat="1" ht="15.75" thickBot="1">
      <c r="A11" s="532"/>
      <c r="B11" s="533"/>
      <c r="C11" s="533"/>
      <c r="D11" s="533"/>
      <c r="E11" s="533"/>
      <c r="F11" s="533"/>
      <c r="G11" s="533"/>
      <c r="H11" s="533"/>
      <c r="I11" s="533"/>
      <c r="J11" s="283"/>
      <c r="K11" s="283"/>
    </row>
    <row r="12" spans="1:11" s="284" customFormat="1" ht="66" customHeight="1">
      <c r="A12" s="516" t="s">
        <v>189</v>
      </c>
      <c r="B12" s="517"/>
      <c r="C12" s="517" t="s">
        <v>26</v>
      </c>
      <c r="D12" s="517" t="s">
        <v>2</v>
      </c>
      <c r="E12" s="552" t="s">
        <v>3</v>
      </c>
      <c r="F12" s="553"/>
      <c r="G12" s="556" t="s">
        <v>4</v>
      </c>
      <c r="H12" s="280"/>
      <c r="K12" s="283"/>
    </row>
    <row r="13" spans="1:11" s="284" customFormat="1" ht="100.5" customHeight="1">
      <c r="A13" s="560"/>
      <c r="B13" s="551"/>
      <c r="C13" s="551"/>
      <c r="D13" s="551"/>
      <c r="E13" s="554"/>
      <c r="F13" s="555"/>
      <c r="G13" s="557"/>
      <c r="H13" s="280"/>
      <c r="K13" s="283"/>
    </row>
    <row r="14" spans="1:11" s="284" customFormat="1" ht="1.5" customHeight="1">
      <c r="A14" s="560"/>
      <c r="B14" s="551"/>
      <c r="C14" s="551"/>
      <c r="D14" s="551"/>
      <c r="E14" s="551" t="s">
        <v>104</v>
      </c>
      <c r="F14" s="551" t="s">
        <v>105</v>
      </c>
      <c r="G14" s="557"/>
      <c r="H14" s="280"/>
    </row>
    <row r="15" spans="1:11" s="284" customFormat="1" ht="110.25" customHeight="1" thickBot="1">
      <c r="A15" s="175" t="s">
        <v>7</v>
      </c>
      <c r="B15" s="312" t="s">
        <v>66</v>
      </c>
      <c r="C15" s="561"/>
      <c r="D15" s="561"/>
      <c r="E15" s="561"/>
      <c r="F15" s="561"/>
      <c r="G15" s="558"/>
      <c r="H15" s="280"/>
    </row>
    <row r="16" spans="1:11" s="284" customFormat="1" ht="29.25" customHeight="1" thickBot="1">
      <c r="A16" s="197">
        <v>15755</v>
      </c>
      <c r="B16" s="198"/>
      <c r="C16" s="199">
        <v>412</v>
      </c>
      <c r="D16" s="199">
        <v>2743</v>
      </c>
      <c r="E16" s="199">
        <v>15755</v>
      </c>
      <c r="F16" s="198"/>
      <c r="G16" s="209"/>
      <c r="H16" s="280"/>
      <c r="I16" s="280"/>
    </row>
    <row r="17" spans="1:10" s="284" customFormat="1" ht="9.75" customHeight="1">
      <c r="A17" s="200"/>
      <c r="B17" s="200"/>
      <c r="C17" s="200"/>
      <c r="D17" s="200"/>
      <c r="E17" s="200"/>
      <c r="F17" s="200"/>
      <c r="G17" s="200"/>
      <c r="H17" s="200"/>
      <c r="I17" s="200"/>
    </row>
    <row r="18" spans="1:10" s="201" customFormat="1" ht="21" customHeight="1">
      <c r="A18" s="512" t="s">
        <v>106</v>
      </c>
      <c r="B18" s="512"/>
      <c r="C18" s="512"/>
      <c r="D18" s="512"/>
      <c r="E18" s="512"/>
      <c r="F18" s="512"/>
      <c r="G18" s="512"/>
      <c r="H18" s="512"/>
      <c r="I18" s="512"/>
      <c r="J18" s="512"/>
    </row>
    <row r="19" spans="1:10" s="201" customFormat="1" ht="45" customHeight="1">
      <c r="A19" s="512" t="s">
        <v>107</v>
      </c>
      <c r="B19" s="512"/>
      <c r="C19" s="512"/>
      <c r="D19" s="512"/>
      <c r="E19" s="512"/>
      <c r="F19" s="512"/>
      <c r="G19" s="512"/>
      <c r="H19" s="512"/>
      <c r="I19" s="512"/>
      <c r="J19" s="512"/>
    </row>
    <row r="20" spans="1:10" s="572" customFormat="1">
      <c r="A20" s="567" t="s">
        <v>231</v>
      </c>
    </row>
    <row r="21" spans="1:10" s="326" customFormat="1" ht="15.75" thickBot="1">
      <c r="A21" s="325"/>
    </row>
    <row r="22" spans="1:10" s="284" customFormat="1" ht="30" customHeight="1" thickBot="1">
      <c r="A22" s="559" t="s">
        <v>193</v>
      </c>
      <c r="B22" s="559"/>
      <c r="C22" s="559"/>
      <c r="D22" s="559"/>
      <c r="E22" s="559"/>
      <c r="F22" s="559"/>
      <c r="G22" s="211" t="s">
        <v>234</v>
      </c>
      <c r="H22" s="280"/>
      <c r="I22" s="280"/>
    </row>
    <row r="23" spans="1:10" s="284" customFormat="1" ht="19.5" customHeight="1">
      <c r="A23" s="316"/>
      <c r="B23" s="317"/>
      <c r="C23" s="317"/>
      <c r="D23" s="317"/>
      <c r="E23" s="317"/>
      <c r="F23" s="317"/>
      <c r="G23" s="317"/>
      <c r="H23" s="317"/>
      <c r="I23" s="317"/>
    </row>
    <row r="24" spans="1:10" s="284" customFormat="1" ht="19.5" customHeight="1">
      <c r="A24" s="316"/>
      <c r="B24" s="317"/>
      <c r="C24" s="317"/>
      <c r="D24" s="317"/>
      <c r="E24" s="317"/>
      <c r="F24" s="317"/>
      <c r="G24" s="317"/>
      <c r="H24" s="317"/>
      <c r="I24" s="317"/>
    </row>
    <row r="25" spans="1:10" s="284" customFormat="1" ht="18" customHeight="1">
      <c r="A25" s="562" t="s">
        <v>71</v>
      </c>
      <c r="B25" s="563"/>
      <c r="C25" s="563"/>
      <c r="D25" s="563"/>
      <c r="E25" s="563"/>
      <c r="F25" s="563"/>
      <c r="G25" s="563"/>
      <c r="H25" s="563"/>
      <c r="I25" s="563"/>
      <c r="J25" s="564"/>
    </row>
    <row r="26" spans="1:10" s="284" customFormat="1" ht="17.25" customHeight="1">
      <c r="A26" s="316"/>
      <c r="B26" s="317"/>
      <c r="C26" s="317"/>
      <c r="D26" s="317"/>
      <c r="E26" s="317"/>
      <c r="F26" s="317"/>
      <c r="G26" s="317"/>
      <c r="H26" s="317"/>
      <c r="I26" s="317"/>
    </row>
    <row r="27" spans="1:10" s="284" customFormat="1" ht="20.100000000000001" customHeight="1">
      <c r="A27" s="542" t="s">
        <v>91</v>
      </c>
      <c r="B27" s="491"/>
      <c r="C27" s="204">
        <v>1368</v>
      </c>
      <c r="D27" s="317"/>
      <c r="E27" s="317"/>
      <c r="F27" s="317"/>
      <c r="G27" s="317"/>
      <c r="H27" s="317"/>
      <c r="I27" s="317"/>
    </row>
    <row r="28" spans="1:10" s="284" customFormat="1" ht="20.100000000000001" customHeight="1">
      <c r="A28" s="542" t="s">
        <v>92</v>
      </c>
      <c r="B28" s="491"/>
      <c r="C28" s="204">
        <v>1368</v>
      </c>
      <c r="D28" s="317"/>
      <c r="E28" s="317"/>
      <c r="F28" s="317"/>
      <c r="G28" s="317"/>
      <c r="H28" s="317"/>
      <c r="I28" s="317"/>
    </row>
    <row r="29" spans="1:10" s="284" customFormat="1"/>
    <row r="30" spans="1:10" s="284" customFormat="1" ht="45.75" customHeight="1" thickBot="1"/>
    <row r="31" spans="1:10" s="284" customFormat="1" ht="24.75" customHeight="1" thickBot="1">
      <c r="A31" s="507" t="s">
        <v>9</v>
      </c>
      <c r="B31" s="508"/>
      <c r="C31" s="508"/>
      <c r="D31" s="508"/>
      <c r="E31" s="508"/>
      <c r="F31" s="508"/>
      <c r="G31" s="508"/>
      <c r="H31" s="509"/>
      <c r="I31" s="280"/>
      <c r="J31" s="280"/>
    </row>
    <row r="32" spans="1:10" s="284" customFormat="1" ht="16.5" customHeight="1" thickBot="1">
      <c r="I32" s="280"/>
      <c r="J32" s="280"/>
    </row>
    <row r="33" spans="1:10" s="331" customFormat="1" ht="25.5" customHeight="1" thickBot="1">
      <c r="A33" s="327" t="s">
        <v>98</v>
      </c>
      <c r="B33" s="328"/>
      <c r="C33" s="328"/>
      <c r="D33" s="328"/>
      <c r="E33" s="328"/>
      <c r="F33" s="328"/>
      <c r="G33" s="328"/>
      <c r="H33" s="329"/>
      <c r="I33" s="330" t="s">
        <v>234</v>
      </c>
      <c r="J33" s="174"/>
    </row>
    <row r="34" spans="1:10" s="284" customFormat="1" ht="9" customHeight="1">
      <c r="A34" s="205"/>
      <c r="B34" s="205"/>
      <c r="C34" s="205"/>
      <c r="D34" s="205"/>
      <c r="E34" s="205"/>
      <c r="F34" s="205"/>
      <c r="G34" s="205"/>
      <c r="H34" s="205"/>
      <c r="I34" s="205"/>
      <c r="J34" s="205"/>
    </row>
    <row r="35" spans="1:10" s="284" customFormat="1" ht="15.75" customHeight="1">
      <c r="A35" s="207"/>
      <c r="B35" s="200"/>
    </row>
    <row r="36" spans="1:10" s="284" customFormat="1" ht="17.25" customHeight="1" thickBot="1">
      <c r="A36" s="207"/>
      <c r="B36" s="200"/>
    </row>
    <row r="37" spans="1:10" s="284" customFormat="1" ht="27" customHeight="1" thickBot="1">
      <c r="A37" s="507" t="s">
        <v>76</v>
      </c>
      <c r="B37" s="509"/>
    </row>
    <row r="38" spans="1:10" s="284" customFormat="1" ht="16.5" customHeight="1"/>
    <row r="39" spans="1:10" s="284" customFormat="1" ht="71.25">
      <c r="A39" s="311" t="s">
        <v>10</v>
      </c>
      <c r="B39" s="311" t="s">
        <v>11</v>
      </c>
      <c r="C39" s="311" t="s">
        <v>12</v>
      </c>
      <c r="D39" s="311" t="s">
        <v>77</v>
      </c>
    </row>
    <row r="40" spans="1:10" s="284" customFormat="1" ht="25.5" customHeight="1">
      <c r="A40" s="208">
        <v>502</v>
      </c>
      <c r="B40" s="208">
        <v>473</v>
      </c>
      <c r="C40" s="208">
        <v>473</v>
      </c>
      <c r="D40" s="292"/>
    </row>
  </sheetData>
  <mergeCells count="22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28:B28"/>
    <mergeCell ref="A31:H31"/>
    <mergeCell ref="A37:B37"/>
    <mergeCell ref="A18:J18"/>
    <mergeCell ref="A19:J19"/>
    <mergeCell ref="A20:XFD20"/>
    <mergeCell ref="A22:F22"/>
    <mergeCell ref="A25:J25"/>
    <mergeCell ref="A27:B27"/>
  </mergeCells>
  <pageMargins left="0.7" right="0.7" top="0.75" bottom="0.75" header="0.3" footer="0.3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workbookViewId="0">
      <selection activeCell="B8" sqref="B8:I8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106" customFormat="1"/>
    <row r="2" spans="1:11" ht="15.75" thickBot="1"/>
    <row r="3" spans="1:11" s="283" customFormat="1" ht="18.75" thickBot="1">
      <c r="A3" s="513" t="s">
        <v>58</v>
      </c>
      <c r="B3" s="514"/>
      <c r="C3" s="514"/>
      <c r="D3" s="514"/>
      <c r="E3" s="514"/>
      <c r="F3" s="514"/>
      <c r="G3" s="514"/>
      <c r="H3" s="514"/>
      <c r="I3" s="514"/>
      <c r="J3" s="515"/>
      <c r="K3" s="280"/>
    </row>
    <row r="4" spans="1:11" s="283" customFormat="1" ht="8.25" customHeight="1" thickBot="1">
      <c r="A4" s="189"/>
      <c r="B4" s="185"/>
      <c r="C4" s="185"/>
      <c r="D4" s="185"/>
      <c r="E4" s="185"/>
      <c r="F4" s="185"/>
      <c r="G4" s="185"/>
      <c r="H4" s="185"/>
      <c r="I4" s="185"/>
      <c r="J4" s="185"/>
      <c r="K4" s="280"/>
    </row>
    <row r="5" spans="1:11" s="283" customFormat="1" ht="18.75" customHeight="1" thickBot="1">
      <c r="A5" s="522" t="s">
        <v>78</v>
      </c>
      <c r="B5" s="523"/>
      <c r="C5" s="523"/>
      <c r="D5" s="523"/>
      <c r="E5" s="523"/>
      <c r="F5" s="523"/>
      <c r="G5" s="523"/>
      <c r="H5" s="523"/>
      <c r="I5" s="523"/>
      <c r="J5" s="524"/>
      <c r="K5" s="280"/>
    </row>
    <row r="6" spans="1:11" s="283" customFormat="1" ht="20.25" customHeight="1">
      <c r="A6" s="525" t="s">
        <v>60</v>
      </c>
      <c r="B6" s="525"/>
      <c r="C6" s="525"/>
      <c r="D6" s="525"/>
      <c r="E6" s="525"/>
      <c r="F6" s="525"/>
      <c r="G6" s="525"/>
      <c r="H6" s="525"/>
      <c r="I6" s="525"/>
      <c r="J6" s="525"/>
      <c r="K6" s="280"/>
    </row>
    <row r="7" spans="1:11" s="283" customFormat="1" ht="15.75" thickBot="1">
      <c r="A7" s="280"/>
      <c r="B7" s="280"/>
      <c r="C7" s="280"/>
      <c r="D7" s="280"/>
      <c r="E7" s="280"/>
      <c r="F7" s="280"/>
      <c r="G7" s="280"/>
      <c r="H7" s="280"/>
      <c r="I7" s="280"/>
      <c r="J7" s="280"/>
      <c r="K7" s="280"/>
    </row>
    <row r="8" spans="1:11" s="191" customFormat="1" ht="16.5" thickBot="1">
      <c r="A8" s="190" t="s">
        <v>101</v>
      </c>
      <c r="B8" s="526" t="s">
        <v>230</v>
      </c>
      <c r="C8" s="527"/>
      <c r="D8" s="527"/>
      <c r="E8" s="527"/>
      <c r="F8" s="527"/>
      <c r="G8" s="527"/>
      <c r="H8" s="527"/>
      <c r="I8" s="528"/>
    </row>
    <row r="9" spans="1:11" s="283" customFormat="1" ht="15.75" thickBot="1">
      <c r="A9" s="310"/>
      <c r="B9" s="193"/>
      <c r="C9" s="193"/>
      <c r="D9" s="193"/>
      <c r="E9" s="193"/>
      <c r="F9" s="193"/>
      <c r="G9" s="193"/>
      <c r="H9" s="193"/>
      <c r="I9" s="193"/>
      <c r="J9" s="280"/>
      <c r="K9" s="280"/>
    </row>
    <row r="10" spans="1:11" s="284" customFormat="1" ht="18.75" customHeight="1" thickBot="1">
      <c r="A10" s="529" t="s">
        <v>0</v>
      </c>
      <c r="B10" s="530"/>
      <c r="C10" s="530"/>
      <c r="D10" s="530"/>
      <c r="E10" s="530"/>
      <c r="F10" s="530"/>
      <c r="G10" s="530"/>
      <c r="H10" s="530"/>
      <c r="I10" s="530"/>
      <c r="J10" s="531"/>
      <c r="K10" s="283"/>
    </row>
    <row r="11" spans="1:11" s="284" customFormat="1" ht="15.75" thickBot="1">
      <c r="A11" s="532"/>
      <c r="B11" s="533"/>
      <c r="C11" s="533"/>
      <c r="D11" s="533"/>
      <c r="E11" s="533"/>
      <c r="F11" s="533"/>
      <c r="G11" s="533"/>
      <c r="H11" s="533"/>
      <c r="I11" s="533"/>
      <c r="J11" s="283"/>
      <c r="K11" s="283"/>
    </row>
    <row r="12" spans="1:11" s="284" customFormat="1" ht="66" customHeight="1">
      <c r="A12" s="516" t="s">
        <v>189</v>
      </c>
      <c r="B12" s="517"/>
      <c r="C12" s="517" t="s">
        <v>26</v>
      </c>
      <c r="D12" s="517" t="s">
        <v>2</v>
      </c>
      <c r="E12" s="552" t="s">
        <v>3</v>
      </c>
      <c r="F12" s="553"/>
      <c r="G12" s="556" t="s">
        <v>4</v>
      </c>
      <c r="H12" s="280"/>
      <c r="K12" s="283"/>
    </row>
    <row r="13" spans="1:11" s="284" customFormat="1" ht="100.5" customHeight="1">
      <c r="A13" s="560"/>
      <c r="B13" s="551"/>
      <c r="C13" s="551"/>
      <c r="D13" s="551"/>
      <c r="E13" s="554"/>
      <c r="F13" s="555"/>
      <c r="G13" s="557"/>
      <c r="H13" s="280"/>
      <c r="K13" s="283"/>
    </row>
    <row r="14" spans="1:11" s="284" customFormat="1" ht="1.5" customHeight="1">
      <c r="A14" s="560"/>
      <c r="B14" s="551"/>
      <c r="C14" s="551"/>
      <c r="D14" s="551"/>
      <c r="E14" s="551" t="s">
        <v>104</v>
      </c>
      <c r="F14" s="551" t="s">
        <v>105</v>
      </c>
      <c r="G14" s="557"/>
      <c r="H14" s="280"/>
    </row>
    <row r="15" spans="1:11" s="284" customFormat="1" ht="110.25" customHeight="1" thickBot="1">
      <c r="A15" s="175" t="s">
        <v>7</v>
      </c>
      <c r="B15" s="312" t="s">
        <v>66</v>
      </c>
      <c r="C15" s="561"/>
      <c r="D15" s="561"/>
      <c r="E15" s="561"/>
      <c r="F15" s="561"/>
      <c r="G15" s="558"/>
      <c r="H15" s="280"/>
    </row>
    <row r="16" spans="1:11" s="284" customFormat="1" ht="29.25" customHeight="1" thickBot="1">
      <c r="A16" s="197">
        <v>5350</v>
      </c>
      <c r="B16" s="198">
        <v>0</v>
      </c>
      <c r="C16" s="199">
        <v>260</v>
      </c>
      <c r="D16" s="199">
        <v>788</v>
      </c>
      <c r="E16" s="199">
        <v>3353</v>
      </c>
      <c r="F16" s="198">
        <v>0</v>
      </c>
      <c r="G16" s="209">
        <v>0</v>
      </c>
      <c r="H16" s="280"/>
      <c r="I16" s="280"/>
    </row>
    <row r="17" spans="1:10" s="284" customFormat="1" ht="9.75" customHeight="1">
      <c r="A17" s="200"/>
      <c r="B17" s="200"/>
      <c r="C17" s="200"/>
      <c r="D17" s="200"/>
      <c r="E17" s="200"/>
      <c r="F17" s="200"/>
      <c r="G17" s="200"/>
      <c r="H17" s="200"/>
      <c r="I17" s="200"/>
    </row>
    <row r="18" spans="1:10" s="201" customFormat="1" ht="21" customHeight="1">
      <c r="A18" s="512" t="s">
        <v>106</v>
      </c>
      <c r="B18" s="512"/>
      <c r="C18" s="512"/>
      <c r="D18" s="512"/>
      <c r="E18" s="512"/>
      <c r="F18" s="512"/>
      <c r="G18" s="512"/>
      <c r="H18" s="512"/>
      <c r="I18" s="512"/>
      <c r="J18" s="512"/>
    </row>
    <row r="19" spans="1:10" s="201" customFormat="1" ht="45" customHeight="1">
      <c r="A19" s="512" t="s">
        <v>107</v>
      </c>
      <c r="B19" s="512"/>
      <c r="C19" s="512"/>
      <c r="D19" s="512"/>
      <c r="E19" s="512"/>
      <c r="F19" s="512"/>
      <c r="G19" s="512"/>
      <c r="H19" s="512"/>
      <c r="I19" s="512"/>
      <c r="J19" s="512"/>
    </row>
    <row r="20" spans="1:10" s="574" customFormat="1" ht="12.75">
      <c r="A20" s="573" t="s">
        <v>231</v>
      </c>
    </row>
    <row r="21" spans="1:10" s="284" customFormat="1" ht="19.5" customHeight="1" thickBot="1">
      <c r="A21" s="316"/>
      <c r="B21" s="317"/>
      <c r="C21" s="317"/>
      <c r="D21" s="317"/>
      <c r="E21" s="317"/>
      <c r="F21" s="317"/>
      <c r="G21" s="317"/>
      <c r="H21" s="317"/>
      <c r="I21" s="317"/>
    </row>
    <row r="22" spans="1:10" s="284" customFormat="1" ht="30" customHeight="1" thickBot="1">
      <c r="A22" s="559" t="s">
        <v>193</v>
      </c>
      <c r="B22" s="559"/>
      <c r="C22" s="559"/>
      <c r="D22" s="559"/>
      <c r="E22" s="559"/>
      <c r="F22" s="559"/>
      <c r="G22" s="211" t="s">
        <v>27</v>
      </c>
      <c r="H22" s="280"/>
      <c r="I22" s="280"/>
    </row>
    <row r="23" spans="1:10" s="284" customFormat="1" ht="19.5" customHeight="1">
      <c r="A23" s="316"/>
      <c r="B23" s="317"/>
      <c r="C23" s="317"/>
      <c r="D23" s="317"/>
      <c r="E23" s="317"/>
      <c r="F23" s="317"/>
      <c r="G23" s="317"/>
      <c r="H23" s="317"/>
      <c r="I23" s="317"/>
    </row>
    <row r="24" spans="1:10" s="284" customFormat="1" ht="19.5" customHeight="1">
      <c r="A24" s="316"/>
      <c r="B24" s="317"/>
      <c r="C24" s="317"/>
      <c r="D24" s="317"/>
      <c r="E24" s="317"/>
      <c r="F24" s="317"/>
      <c r="G24" s="317"/>
      <c r="H24" s="317"/>
      <c r="I24" s="317"/>
    </row>
    <row r="25" spans="1:10" s="284" customFormat="1" ht="18" customHeight="1">
      <c r="A25" s="562" t="s">
        <v>71</v>
      </c>
      <c r="B25" s="563"/>
      <c r="C25" s="563"/>
      <c r="D25" s="563"/>
      <c r="E25" s="563"/>
      <c r="F25" s="563"/>
      <c r="G25" s="563"/>
      <c r="H25" s="563"/>
      <c r="I25" s="563"/>
      <c r="J25" s="564"/>
    </row>
    <row r="26" spans="1:10" s="284" customFormat="1" ht="17.25" customHeight="1">
      <c r="A26" s="316"/>
      <c r="B26" s="317"/>
      <c r="C26" s="317"/>
      <c r="D26" s="317"/>
      <c r="E26" s="317"/>
      <c r="F26" s="317"/>
      <c r="G26" s="317"/>
      <c r="H26" s="317"/>
      <c r="I26" s="317"/>
    </row>
    <row r="27" spans="1:10" s="284" customFormat="1" ht="20.100000000000001" customHeight="1">
      <c r="A27" s="542" t="s">
        <v>91</v>
      </c>
      <c r="B27" s="491"/>
      <c r="C27" s="204">
        <v>532</v>
      </c>
      <c r="D27" s="317"/>
      <c r="E27" s="317"/>
      <c r="F27" s="317"/>
      <c r="G27" s="317"/>
      <c r="H27" s="317"/>
      <c r="I27" s="317"/>
    </row>
    <row r="28" spans="1:10" s="284" customFormat="1" ht="20.100000000000001" customHeight="1">
      <c r="A28" s="542" t="s">
        <v>92</v>
      </c>
      <c r="B28" s="491"/>
      <c r="C28" s="204">
        <v>532</v>
      </c>
      <c r="D28" s="317"/>
      <c r="E28" s="317"/>
      <c r="F28" s="317"/>
      <c r="G28" s="317"/>
      <c r="H28" s="317"/>
      <c r="I28" s="317"/>
    </row>
    <row r="29" spans="1:10" s="284" customFormat="1"/>
    <row r="30" spans="1:10" s="284" customFormat="1" ht="45.75" customHeight="1" thickBot="1"/>
    <row r="31" spans="1:10" s="284" customFormat="1" ht="24.75" customHeight="1" thickBot="1">
      <c r="A31" s="507" t="s">
        <v>9</v>
      </c>
      <c r="B31" s="508"/>
      <c r="C31" s="508"/>
      <c r="D31" s="508"/>
      <c r="E31" s="508"/>
      <c r="F31" s="508"/>
      <c r="G31" s="508"/>
      <c r="H31" s="509"/>
      <c r="I31" s="280"/>
      <c r="J31" s="280"/>
    </row>
    <row r="32" spans="1:10" s="284" customFormat="1" ht="16.5" customHeight="1">
      <c r="I32" s="280"/>
      <c r="J32" s="280"/>
    </row>
    <row r="33" spans="1:10" s="284" customFormat="1" ht="25.5" customHeight="1">
      <c r="A33" s="210" t="s">
        <v>98</v>
      </c>
      <c r="B33" s="210"/>
      <c r="C33" s="210"/>
      <c r="D33" s="210"/>
      <c r="E33" s="210"/>
      <c r="F33" s="210"/>
      <c r="G33" s="210"/>
      <c r="H33" s="210"/>
      <c r="I33" s="280" t="s">
        <v>27</v>
      </c>
      <c r="J33" s="280"/>
    </row>
    <row r="34" spans="1:10" s="284" customFormat="1" ht="9" customHeight="1">
      <c r="A34" s="205"/>
      <c r="B34" s="205"/>
      <c r="C34" s="205"/>
      <c r="D34" s="205"/>
      <c r="E34" s="205"/>
      <c r="F34" s="205"/>
      <c r="G34" s="205"/>
      <c r="H34" s="205"/>
      <c r="I34" s="205"/>
      <c r="J34" s="205"/>
    </row>
    <row r="35" spans="1:10" s="284" customFormat="1" ht="15.75" customHeight="1">
      <c r="A35" s="207"/>
      <c r="B35" s="200"/>
    </row>
    <row r="36" spans="1:10" s="284" customFormat="1" ht="17.25" customHeight="1" thickBot="1">
      <c r="A36" s="207"/>
      <c r="B36" s="200"/>
    </row>
    <row r="37" spans="1:10" s="284" customFormat="1" ht="27" customHeight="1" thickBot="1">
      <c r="A37" s="507" t="s">
        <v>76</v>
      </c>
      <c r="B37" s="509"/>
    </row>
    <row r="38" spans="1:10" s="284" customFormat="1" ht="16.5" customHeight="1"/>
    <row r="39" spans="1:10" s="284" customFormat="1" ht="71.25">
      <c r="A39" s="311" t="s">
        <v>10</v>
      </c>
      <c r="B39" s="311" t="s">
        <v>11</v>
      </c>
      <c r="C39" s="311" t="s">
        <v>12</v>
      </c>
      <c r="D39" s="311" t="s">
        <v>77</v>
      </c>
    </row>
    <row r="40" spans="1:10" s="284" customFormat="1" ht="25.5" customHeight="1">
      <c r="A40" s="208">
        <v>181</v>
      </c>
      <c r="B40" s="208">
        <v>181</v>
      </c>
      <c r="C40" s="208">
        <v>181</v>
      </c>
      <c r="D40" s="292">
        <v>0</v>
      </c>
    </row>
  </sheetData>
  <mergeCells count="22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28:B28"/>
    <mergeCell ref="A31:H31"/>
    <mergeCell ref="A37:B37"/>
    <mergeCell ref="A18:J18"/>
    <mergeCell ref="A19:J19"/>
    <mergeCell ref="A20:XFD20"/>
    <mergeCell ref="A22:F22"/>
    <mergeCell ref="A25:J25"/>
    <mergeCell ref="A27:B27"/>
  </mergeCells>
  <pageMargins left="0.7" right="0.7" top="0.75" bottom="0.75" header="0.3" footer="0.3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workbookViewId="0">
      <selection activeCell="B8" sqref="B8:I8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106" customFormat="1"/>
    <row r="2" spans="1:11" ht="15.75" thickBot="1"/>
    <row r="3" spans="1:11" s="106" customFormat="1" ht="18.75" thickBot="1">
      <c r="A3" s="513" t="s">
        <v>58</v>
      </c>
      <c r="B3" s="514"/>
      <c r="C3" s="514"/>
      <c r="D3" s="514"/>
      <c r="E3" s="514"/>
      <c r="F3" s="514"/>
      <c r="G3" s="514"/>
      <c r="H3" s="514"/>
      <c r="I3" s="514"/>
      <c r="J3" s="515"/>
    </row>
    <row r="4" spans="1:11" s="106" customFormat="1" ht="8.25" customHeight="1" thickBot="1">
      <c r="A4" s="81"/>
      <c r="B4" s="79"/>
      <c r="C4" s="79"/>
      <c r="D4" s="79"/>
      <c r="E4" s="79"/>
      <c r="F4" s="79"/>
      <c r="G4" s="79"/>
      <c r="H4" s="79"/>
      <c r="I4" s="79"/>
      <c r="J4" s="79"/>
    </row>
    <row r="5" spans="1:11" s="106" customFormat="1" ht="18.75" customHeight="1" thickBot="1">
      <c r="A5" s="522" t="s">
        <v>78</v>
      </c>
      <c r="B5" s="523"/>
      <c r="C5" s="523"/>
      <c r="D5" s="523"/>
      <c r="E5" s="523"/>
      <c r="F5" s="523"/>
      <c r="G5" s="523"/>
      <c r="H5" s="523"/>
      <c r="I5" s="523"/>
      <c r="J5" s="524"/>
    </row>
    <row r="6" spans="1:11" s="106" customFormat="1" ht="20.25" customHeight="1">
      <c r="A6" s="525" t="s">
        <v>60</v>
      </c>
      <c r="B6" s="525"/>
      <c r="C6" s="525"/>
      <c r="D6" s="525"/>
      <c r="E6" s="525"/>
      <c r="F6" s="525"/>
      <c r="G6" s="525"/>
      <c r="H6" s="525"/>
      <c r="I6" s="525"/>
      <c r="J6" s="525"/>
    </row>
    <row r="7" spans="1:11" s="106" customFormat="1" ht="15.75" thickBot="1">
      <c r="E7" s="106" t="s">
        <v>192</v>
      </c>
    </row>
    <row r="8" spans="1:11" s="82" customFormat="1" ht="16.5" thickBot="1">
      <c r="A8" s="89" t="s">
        <v>101</v>
      </c>
      <c r="B8" s="526" t="s">
        <v>168</v>
      </c>
      <c r="C8" s="527"/>
      <c r="D8" s="527"/>
      <c r="E8" s="527"/>
      <c r="F8" s="527"/>
      <c r="G8" s="527"/>
      <c r="H8" s="527"/>
      <c r="I8" s="528"/>
    </row>
    <row r="9" spans="1:11" s="106" customFormat="1" ht="15.75" thickBot="1">
      <c r="A9" s="137"/>
      <c r="B9" s="80"/>
      <c r="C9" s="80"/>
      <c r="D9" s="80"/>
      <c r="E9" s="80"/>
      <c r="F9" s="80"/>
      <c r="G9" s="80"/>
      <c r="H9" s="80"/>
      <c r="I9" s="80"/>
    </row>
    <row r="10" spans="1:11" s="107" customFormat="1" ht="18.75" customHeight="1" thickBot="1">
      <c r="A10" s="529" t="s">
        <v>0</v>
      </c>
      <c r="B10" s="530"/>
      <c r="C10" s="530"/>
      <c r="D10" s="530"/>
      <c r="E10" s="530"/>
      <c r="F10" s="530"/>
      <c r="G10" s="530"/>
      <c r="H10" s="530"/>
      <c r="I10" s="530"/>
      <c r="J10" s="531"/>
      <c r="K10" s="106"/>
    </row>
    <row r="11" spans="1:11" s="107" customFormat="1" ht="15.75" thickBot="1">
      <c r="A11" s="532"/>
      <c r="B11" s="533"/>
      <c r="C11" s="533"/>
      <c r="D11" s="533"/>
      <c r="E11" s="533"/>
      <c r="F11" s="533"/>
      <c r="G11" s="533"/>
      <c r="H11" s="533"/>
      <c r="I11" s="533"/>
      <c r="J11" s="106"/>
      <c r="K11" s="106"/>
    </row>
    <row r="12" spans="1:11" s="107" customFormat="1" ht="66" customHeight="1">
      <c r="A12" s="516" t="s">
        <v>189</v>
      </c>
      <c r="B12" s="517"/>
      <c r="C12" s="517" t="s">
        <v>26</v>
      </c>
      <c r="D12" s="517" t="s">
        <v>2</v>
      </c>
      <c r="E12" s="552" t="s">
        <v>3</v>
      </c>
      <c r="F12" s="553"/>
      <c r="G12" s="556" t="s">
        <v>4</v>
      </c>
      <c r="H12" s="105"/>
      <c r="K12" s="106"/>
    </row>
    <row r="13" spans="1:11" s="107" customFormat="1" ht="100.5" customHeight="1">
      <c r="A13" s="518"/>
      <c r="B13" s="510"/>
      <c r="C13" s="510"/>
      <c r="D13" s="510"/>
      <c r="E13" s="575"/>
      <c r="F13" s="576"/>
      <c r="G13" s="557"/>
      <c r="H13" s="105"/>
      <c r="K13" s="106"/>
    </row>
    <row r="14" spans="1:11" s="107" customFormat="1" ht="1.5" customHeight="1">
      <c r="A14" s="518"/>
      <c r="B14" s="510"/>
      <c r="C14" s="510"/>
      <c r="D14" s="510"/>
      <c r="E14" s="510" t="s">
        <v>104</v>
      </c>
      <c r="F14" s="510" t="s">
        <v>105</v>
      </c>
      <c r="G14" s="557"/>
      <c r="H14" s="105"/>
    </row>
    <row r="15" spans="1:11" s="107" customFormat="1" ht="110.25" customHeight="1" thickBot="1">
      <c r="A15" s="88" t="s">
        <v>7</v>
      </c>
      <c r="B15" s="136" t="s">
        <v>66</v>
      </c>
      <c r="C15" s="511"/>
      <c r="D15" s="511"/>
      <c r="E15" s="511"/>
      <c r="F15" s="511"/>
      <c r="G15" s="558"/>
      <c r="H15" s="105"/>
    </row>
    <row r="16" spans="1:11" s="107" customFormat="1" ht="29.25" customHeight="1" thickBot="1">
      <c r="A16" s="83">
        <v>3363</v>
      </c>
      <c r="B16" s="84"/>
      <c r="C16" s="85">
        <v>112</v>
      </c>
      <c r="D16" s="85">
        <v>487</v>
      </c>
      <c r="E16" s="84"/>
      <c r="F16" s="84"/>
      <c r="G16" s="165">
        <v>157</v>
      </c>
      <c r="H16" s="105"/>
      <c r="I16" s="105"/>
    </row>
    <row r="17" spans="1:10" s="107" customFormat="1" ht="9.75" customHeight="1">
      <c r="A17" s="78"/>
      <c r="B17" s="78"/>
      <c r="C17" s="78"/>
      <c r="D17" s="78"/>
      <c r="E17" s="78"/>
      <c r="F17" s="78"/>
      <c r="G17" s="78"/>
      <c r="H17" s="78"/>
      <c r="I17" s="78"/>
    </row>
    <row r="18" spans="1:10" s="86" customFormat="1" ht="21" customHeight="1">
      <c r="A18" s="512" t="s">
        <v>106</v>
      </c>
      <c r="B18" s="512"/>
      <c r="C18" s="512"/>
      <c r="D18" s="512"/>
      <c r="E18" s="512"/>
      <c r="F18" s="512"/>
      <c r="G18" s="512"/>
      <c r="H18" s="512"/>
      <c r="I18" s="512"/>
      <c r="J18" s="512"/>
    </row>
    <row r="19" spans="1:10" s="86" customFormat="1" ht="45" customHeight="1">
      <c r="A19" s="512" t="s">
        <v>107</v>
      </c>
      <c r="B19" s="512"/>
      <c r="C19" s="512"/>
      <c r="D19" s="512"/>
      <c r="E19" s="512"/>
      <c r="F19" s="512"/>
      <c r="G19" s="512"/>
      <c r="H19" s="512"/>
      <c r="I19" s="512"/>
      <c r="J19" s="512"/>
    </row>
    <row r="20" spans="1:10" s="107" customFormat="1" ht="19.5" customHeight="1" thickBot="1">
      <c r="A20" s="140"/>
      <c r="B20" s="132"/>
      <c r="C20" s="132"/>
      <c r="D20" s="132"/>
      <c r="E20" s="132"/>
      <c r="F20" s="132"/>
      <c r="G20" s="132"/>
      <c r="H20" s="132"/>
      <c r="I20" s="132"/>
    </row>
    <row r="21" spans="1:10" s="107" customFormat="1" ht="30" customHeight="1" thickBot="1">
      <c r="A21" s="559" t="s">
        <v>193</v>
      </c>
      <c r="B21" s="559"/>
      <c r="C21" s="559"/>
      <c r="D21" s="559"/>
      <c r="E21" s="559"/>
      <c r="F21" s="559"/>
      <c r="G21" s="168" t="s">
        <v>194</v>
      </c>
      <c r="H21" s="105"/>
      <c r="I21" s="105"/>
    </row>
    <row r="22" spans="1:10" s="107" customFormat="1" ht="19.5" customHeight="1">
      <c r="A22" s="140"/>
      <c r="B22" s="132"/>
      <c r="C22" s="132"/>
      <c r="D22" s="132"/>
      <c r="E22" s="132"/>
      <c r="F22" s="132"/>
      <c r="G22" s="132"/>
      <c r="H22" s="132"/>
      <c r="I22" s="132"/>
    </row>
    <row r="23" spans="1:10" s="107" customFormat="1" ht="19.5" customHeight="1">
      <c r="A23" s="140"/>
      <c r="B23" s="132"/>
      <c r="C23" s="132"/>
      <c r="D23" s="132"/>
      <c r="E23" s="132"/>
      <c r="F23" s="132"/>
      <c r="G23" s="132"/>
      <c r="H23" s="132"/>
      <c r="I23" s="132"/>
    </row>
    <row r="24" spans="1:10" s="107" customFormat="1" ht="18" customHeight="1">
      <c r="A24" s="504" t="s">
        <v>71</v>
      </c>
      <c r="B24" s="505"/>
      <c r="C24" s="505"/>
      <c r="D24" s="505"/>
      <c r="E24" s="505"/>
      <c r="F24" s="505"/>
      <c r="G24" s="505"/>
      <c r="H24" s="505"/>
      <c r="I24" s="505"/>
      <c r="J24" s="506"/>
    </row>
    <row r="25" spans="1:10" s="107" customFormat="1" ht="17.25" customHeight="1">
      <c r="A25" s="140"/>
      <c r="B25" s="132"/>
      <c r="C25" s="132"/>
      <c r="D25" s="132"/>
      <c r="E25" s="132"/>
      <c r="F25" s="132"/>
      <c r="G25" s="132"/>
      <c r="H25" s="132"/>
      <c r="I25" s="132"/>
    </row>
    <row r="26" spans="1:10" s="107" customFormat="1" ht="20.100000000000001" customHeight="1">
      <c r="A26" s="500" t="s">
        <v>91</v>
      </c>
      <c r="B26" s="454"/>
      <c r="C26" s="14"/>
      <c r="D26" s="132"/>
      <c r="E26" s="132"/>
      <c r="F26" s="132"/>
      <c r="G26" s="132"/>
      <c r="H26" s="132"/>
      <c r="I26" s="132"/>
    </row>
    <row r="27" spans="1:10" s="107" customFormat="1" ht="20.100000000000001" customHeight="1">
      <c r="A27" s="500" t="s">
        <v>92</v>
      </c>
      <c r="B27" s="454"/>
      <c r="C27" s="14"/>
      <c r="D27" s="132"/>
      <c r="E27" s="132"/>
      <c r="F27" s="132"/>
      <c r="G27" s="132"/>
      <c r="H27" s="132"/>
      <c r="I27" s="132"/>
    </row>
    <row r="28" spans="1:10" s="107" customFormat="1"/>
    <row r="29" spans="1:10" s="107" customFormat="1" ht="45.75" customHeight="1" thickBot="1"/>
    <row r="30" spans="1:10" s="107" customFormat="1" ht="24.75" customHeight="1" thickBot="1">
      <c r="A30" s="507" t="s">
        <v>9</v>
      </c>
      <c r="B30" s="508"/>
      <c r="C30" s="508"/>
      <c r="D30" s="508"/>
      <c r="E30" s="508"/>
      <c r="F30" s="508"/>
      <c r="G30" s="508"/>
      <c r="H30" s="509"/>
      <c r="I30" s="105"/>
      <c r="J30" s="105"/>
    </row>
    <row r="31" spans="1:10" s="107" customFormat="1" ht="16.5" customHeight="1">
      <c r="I31" s="105"/>
      <c r="J31" s="105"/>
    </row>
    <row r="32" spans="1:10" s="107" customFormat="1" ht="25.5" customHeight="1">
      <c r="A32" s="169" t="s">
        <v>98</v>
      </c>
      <c r="B32" s="169"/>
      <c r="C32" s="169"/>
      <c r="D32" s="169"/>
      <c r="E32" s="169"/>
      <c r="F32" s="169"/>
      <c r="G32" s="169"/>
      <c r="H32" s="169"/>
      <c r="I32" s="105"/>
      <c r="J32" s="105"/>
    </row>
    <row r="33" spans="1:10" s="107" customFormat="1" ht="9" customHeight="1">
      <c r="A33" s="87"/>
      <c r="B33" s="87"/>
      <c r="C33" s="87"/>
      <c r="D33" s="87"/>
      <c r="E33" s="87"/>
      <c r="F33" s="87"/>
      <c r="G33" s="87"/>
      <c r="H33" s="87"/>
      <c r="I33" s="87"/>
      <c r="J33" s="87"/>
    </row>
    <row r="34" spans="1:10" s="107" customFormat="1" ht="15.75" customHeight="1">
      <c r="A34" s="5"/>
      <c r="B34" s="78"/>
    </row>
    <row r="35" spans="1:10" s="107" customFormat="1" ht="17.25" customHeight="1" thickBot="1">
      <c r="A35" s="5"/>
      <c r="B35" s="78"/>
    </row>
    <row r="36" spans="1:10" s="107" customFormat="1" ht="27" customHeight="1" thickBot="1">
      <c r="A36" s="507" t="s">
        <v>76</v>
      </c>
      <c r="B36" s="509"/>
    </row>
    <row r="37" spans="1:10" s="107" customFormat="1" ht="16.5" customHeight="1"/>
    <row r="38" spans="1:10" s="107" customFormat="1" ht="71.25">
      <c r="A38" s="135" t="s">
        <v>10</v>
      </c>
      <c r="B38" s="135" t="s">
        <v>11</v>
      </c>
      <c r="C38" s="135" t="s">
        <v>12</v>
      </c>
      <c r="D38" s="135" t="s">
        <v>77</v>
      </c>
    </row>
    <row r="39" spans="1:10" s="107" customFormat="1" ht="25.5" customHeight="1">
      <c r="A39" s="15">
        <v>89</v>
      </c>
      <c r="B39" s="15">
        <v>85</v>
      </c>
      <c r="C39" s="15">
        <v>85</v>
      </c>
      <c r="D39" s="101">
        <v>0</v>
      </c>
    </row>
    <row r="40" spans="1:10" s="107" customFormat="1"/>
    <row r="41" spans="1:10" s="107" customFormat="1"/>
  </sheetData>
  <mergeCells count="21">
    <mergeCell ref="A11:I11"/>
    <mergeCell ref="A12:B14"/>
    <mergeCell ref="C12:C15"/>
    <mergeCell ref="D12:D15"/>
    <mergeCell ref="E14:E15"/>
    <mergeCell ref="F14:F15"/>
    <mergeCell ref="E12:F13"/>
    <mergeCell ref="G12:G15"/>
    <mergeCell ref="A3:J3"/>
    <mergeCell ref="A5:J5"/>
    <mergeCell ref="A6:J6"/>
    <mergeCell ref="B8:I8"/>
    <mergeCell ref="A10:J10"/>
    <mergeCell ref="A18:J18"/>
    <mergeCell ref="A19:J19"/>
    <mergeCell ref="A21:F21"/>
    <mergeCell ref="A24:J24"/>
    <mergeCell ref="A36:B36"/>
    <mergeCell ref="A26:B26"/>
    <mergeCell ref="A27:B27"/>
    <mergeCell ref="A30:H30"/>
  </mergeCells>
  <pageMargins left="0" right="0" top="0" bottom="0" header="0.31496062992125984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workbookViewId="0">
      <selection activeCell="I28" sqref="I28"/>
    </sheetView>
  </sheetViews>
  <sheetFormatPr baseColWidth="10" defaultRowHeight="15"/>
  <cols>
    <col min="1" max="1" width="19.7109375" style="98" customWidth="1"/>
    <col min="2" max="2" width="25.85546875" style="98" customWidth="1"/>
    <col min="3" max="3" width="17.7109375" style="98" customWidth="1"/>
    <col min="4" max="4" width="14.5703125" style="98" customWidth="1"/>
    <col min="5" max="5" width="13.42578125" style="98" customWidth="1"/>
    <col min="6" max="8" width="11" style="98"/>
    <col min="9" max="9" width="62" style="98" customWidth="1"/>
    <col min="10" max="247" width="11" style="98"/>
    <col min="248" max="248" width="6.140625" style="98" customWidth="1"/>
    <col min="249" max="249" width="15.42578125" style="98" customWidth="1"/>
    <col min="250" max="250" width="15.28515625" style="98" customWidth="1"/>
    <col min="251" max="251" width="14.140625" style="98" customWidth="1"/>
    <col min="252" max="252" width="13.28515625" style="98" customWidth="1"/>
    <col min="253" max="253" width="14.28515625" style="98" customWidth="1"/>
    <col min="254" max="257" width="13.42578125" style="98" customWidth="1"/>
    <col min="258" max="503" width="11" style="98"/>
    <col min="504" max="504" width="6.140625" style="98" customWidth="1"/>
    <col min="505" max="505" width="15.42578125" style="98" customWidth="1"/>
    <col min="506" max="506" width="15.28515625" style="98" customWidth="1"/>
    <col min="507" max="507" width="14.140625" style="98" customWidth="1"/>
    <col min="508" max="508" width="13.28515625" style="98" customWidth="1"/>
    <col min="509" max="509" width="14.28515625" style="98" customWidth="1"/>
    <col min="510" max="513" width="13.42578125" style="98" customWidth="1"/>
    <col min="514" max="759" width="11" style="98"/>
    <col min="760" max="760" width="6.140625" style="98" customWidth="1"/>
    <col min="761" max="761" width="15.42578125" style="98" customWidth="1"/>
    <col min="762" max="762" width="15.28515625" style="98" customWidth="1"/>
    <col min="763" max="763" width="14.140625" style="98" customWidth="1"/>
    <col min="764" max="764" width="13.28515625" style="98" customWidth="1"/>
    <col min="765" max="765" width="14.28515625" style="98" customWidth="1"/>
    <col min="766" max="769" width="13.42578125" style="98" customWidth="1"/>
    <col min="770" max="1015" width="11" style="98"/>
    <col min="1016" max="1016" width="6.140625" style="98" customWidth="1"/>
    <col min="1017" max="1017" width="15.42578125" style="98" customWidth="1"/>
    <col min="1018" max="1018" width="15.28515625" style="98" customWidth="1"/>
    <col min="1019" max="1019" width="14.140625" style="98" customWidth="1"/>
    <col min="1020" max="1020" width="13.28515625" style="98" customWidth="1"/>
    <col min="1021" max="1021" width="14.28515625" style="98" customWidth="1"/>
    <col min="1022" max="1025" width="13.42578125" style="98" customWidth="1"/>
    <col min="1026" max="1271" width="11" style="98"/>
    <col min="1272" max="1272" width="6.140625" style="98" customWidth="1"/>
    <col min="1273" max="1273" width="15.42578125" style="98" customWidth="1"/>
    <col min="1274" max="1274" width="15.28515625" style="98" customWidth="1"/>
    <col min="1275" max="1275" width="14.140625" style="98" customWidth="1"/>
    <col min="1276" max="1276" width="13.28515625" style="98" customWidth="1"/>
    <col min="1277" max="1277" width="14.28515625" style="98" customWidth="1"/>
    <col min="1278" max="1281" width="13.42578125" style="98" customWidth="1"/>
    <col min="1282" max="1527" width="11" style="98"/>
    <col min="1528" max="1528" width="6.140625" style="98" customWidth="1"/>
    <col min="1529" max="1529" width="15.42578125" style="98" customWidth="1"/>
    <col min="1530" max="1530" width="15.28515625" style="98" customWidth="1"/>
    <col min="1531" max="1531" width="14.140625" style="98" customWidth="1"/>
    <col min="1532" max="1532" width="13.28515625" style="98" customWidth="1"/>
    <col min="1533" max="1533" width="14.28515625" style="98" customWidth="1"/>
    <col min="1534" max="1537" width="13.42578125" style="98" customWidth="1"/>
    <col min="1538" max="1783" width="11" style="98"/>
    <col min="1784" max="1784" width="6.140625" style="98" customWidth="1"/>
    <col min="1785" max="1785" width="15.42578125" style="98" customWidth="1"/>
    <col min="1786" max="1786" width="15.28515625" style="98" customWidth="1"/>
    <col min="1787" max="1787" width="14.140625" style="98" customWidth="1"/>
    <col min="1788" max="1788" width="13.28515625" style="98" customWidth="1"/>
    <col min="1789" max="1789" width="14.28515625" style="98" customWidth="1"/>
    <col min="1790" max="1793" width="13.42578125" style="98" customWidth="1"/>
    <col min="1794" max="2039" width="11" style="98"/>
    <col min="2040" max="2040" width="6.140625" style="98" customWidth="1"/>
    <col min="2041" max="2041" width="15.42578125" style="98" customWidth="1"/>
    <col min="2042" max="2042" width="15.28515625" style="98" customWidth="1"/>
    <col min="2043" max="2043" width="14.140625" style="98" customWidth="1"/>
    <col min="2044" max="2044" width="13.28515625" style="98" customWidth="1"/>
    <col min="2045" max="2045" width="14.28515625" style="98" customWidth="1"/>
    <col min="2046" max="2049" width="13.42578125" style="98" customWidth="1"/>
    <col min="2050" max="2295" width="11" style="98"/>
    <col min="2296" max="2296" width="6.140625" style="98" customWidth="1"/>
    <col min="2297" max="2297" width="15.42578125" style="98" customWidth="1"/>
    <col min="2298" max="2298" width="15.28515625" style="98" customWidth="1"/>
    <col min="2299" max="2299" width="14.140625" style="98" customWidth="1"/>
    <col min="2300" max="2300" width="13.28515625" style="98" customWidth="1"/>
    <col min="2301" max="2301" width="14.28515625" style="98" customWidth="1"/>
    <col min="2302" max="2305" width="13.42578125" style="98" customWidth="1"/>
    <col min="2306" max="2551" width="11" style="98"/>
    <col min="2552" max="2552" width="6.140625" style="98" customWidth="1"/>
    <col min="2553" max="2553" width="15.42578125" style="98" customWidth="1"/>
    <col min="2554" max="2554" width="15.28515625" style="98" customWidth="1"/>
    <col min="2555" max="2555" width="14.140625" style="98" customWidth="1"/>
    <col min="2556" max="2556" width="13.28515625" style="98" customWidth="1"/>
    <col min="2557" max="2557" width="14.28515625" style="98" customWidth="1"/>
    <col min="2558" max="2561" width="13.42578125" style="98" customWidth="1"/>
    <col min="2562" max="2807" width="11" style="98"/>
    <col min="2808" max="2808" width="6.140625" style="98" customWidth="1"/>
    <col min="2809" max="2809" width="15.42578125" style="98" customWidth="1"/>
    <col min="2810" max="2810" width="15.28515625" style="98" customWidth="1"/>
    <col min="2811" max="2811" width="14.140625" style="98" customWidth="1"/>
    <col min="2812" max="2812" width="13.28515625" style="98" customWidth="1"/>
    <col min="2813" max="2813" width="14.28515625" style="98" customWidth="1"/>
    <col min="2814" max="2817" width="13.42578125" style="98" customWidth="1"/>
    <col min="2818" max="3063" width="11" style="98"/>
    <col min="3064" max="3064" width="6.140625" style="98" customWidth="1"/>
    <col min="3065" max="3065" width="15.42578125" style="98" customWidth="1"/>
    <col min="3066" max="3066" width="15.28515625" style="98" customWidth="1"/>
    <col min="3067" max="3067" width="14.140625" style="98" customWidth="1"/>
    <col min="3068" max="3068" width="13.28515625" style="98" customWidth="1"/>
    <col min="3069" max="3069" width="14.28515625" style="98" customWidth="1"/>
    <col min="3070" max="3073" width="13.42578125" style="98" customWidth="1"/>
    <col min="3074" max="3319" width="11" style="98"/>
    <col min="3320" max="3320" width="6.140625" style="98" customWidth="1"/>
    <col min="3321" max="3321" width="15.42578125" style="98" customWidth="1"/>
    <col min="3322" max="3322" width="15.28515625" style="98" customWidth="1"/>
    <col min="3323" max="3323" width="14.140625" style="98" customWidth="1"/>
    <col min="3324" max="3324" width="13.28515625" style="98" customWidth="1"/>
    <col min="3325" max="3325" width="14.28515625" style="98" customWidth="1"/>
    <col min="3326" max="3329" width="13.42578125" style="98" customWidth="1"/>
    <col min="3330" max="3575" width="11" style="98"/>
    <col min="3576" max="3576" width="6.140625" style="98" customWidth="1"/>
    <col min="3577" max="3577" width="15.42578125" style="98" customWidth="1"/>
    <col min="3578" max="3578" width="15.28515625" style="98" customWidth="1"/>
    <col min="3579" max="3579" width="14.140625" style="98" customWidth="1"/>
    <col min="3580" max="3580" width="13.28515625" style="98" customWidth="1"/>
    <col min="3581" max="3581" width="14.28515625" style="98" customWidth="1"/>
    <col min="3582" max="3585" width="13.42578125" style="98" customWidth="1"/>
    <col min="3586" max="3831" width="11" style="98"/>
    <col min="3832" max="3832" width="6.140625" style="98" customWidth="1"/>
    <col min="3833" max="3833" width="15.42578125" style="98" customWidth="1"/>
    <col min="3834" max="3834" width="15.28515625" style="98" customWidth="1"/>
    <col min="3835" max="3835" width="14.140625" style="98" customWidth="1"/>
    <col min="3836" max="3836" width="13.28515625" style="98" customWidth="1"/>
    <col min="3837" max="3837" width="14.28515625" style="98" customWidth="1"/>
    <col min="3838" max="3841" width="13.42578125" style="98" customWidth="1"/>
    <col min="3842" max="4087" width="11" style="98"/>
    <col min="4088" max="4088" width="6.140625" style="98" customWidth="1"/>
    <col min="4089" max="4089" width="15.42578125" style="98" customWidth="1"/>
    <col min="4090" max="4090" width="15.28515625" style="98" customWidth="1"/>
    <col min="4091" max="4091" width="14.140625" style="98" customWidth="1"/>
    <col min="4092" max="4092" width="13.28515625" style="98" customWidth="1"/>
    <col min="4093" max="4093" width="14.28515625" style="98" customWidth="1"/>
    <col min="4094" max="4097" width="13.42578125" style="98" customWidth="1"/>
    <col min="4098" max="4343" width="11" style="98"/>
    <col min="4344" max="4344" width="6.140625" style="98" customWidth="1"/>
    <col min="4345" max="4345" width="15.42578125" style="98" customWidth="1"/>
    <col min="4346" max="4346" width="15.28515625" style="98" customWidth="1"/>
    <col min="4347" max="4347" width="14.140625" style="98" customWidth="1"/>
    <col min="4348" max="4348" width="13.28515625" style="98" customWidth="1"/>
    <col min="4349" max="4349" width="14.28515625" style="98" customWidth="1"/>
    <col min="4350" max="4353" width="13.42578125" style="98" customWidth="1"/>
    <col min="4354" max="4599" width="11" style="98"/>
    <col min="4600" max="4600" width="6.140625" style="98" customWidth="1"/>
    <col min="4601" max="4601" width="15.42578125" style="98" customWidth="1"/>
    <col min="4602" max="4602" width="15.28515625" style="98" customWidth="1"/>
    <col min="4603" max="4603" width="14.140625" style="98" customWidth="1"/>
    <col min="4604" max="4604" width="13.28515625" style="98" customWidth="1"/>
    <col min="4605" max="4605" width="14.28515625" style="98" customWidth="1"/>
    <col min="4606" max="4609" width="13.42578125" style="98" customWidth="1"/>
    <col min="4610" max="4855" width="11" style="98"/>
    <col min="4856" max="4856" width="6.140625" style="98" customWidth="1"/>
    <col min="4857" max="4857" width="15.42578125" style="98" customWidth="1"/>
    <col min="4858" max="4858" width="15.28515625" style="98" customWidth="1"/>
    <col min="4859" max="4859" width="14.140625" style="98" customWidth="1"/>
    <col min="4860" max="4860" width="13.28515625" style="98" customWidth="1"/>
    <col min="4861" max="4861" width="14.28515625" style="98" customWidth="1"/>
    <col min="4862" max="4865" width="13.42578125" style="98" customWidth="1"/>
    <col min="4866" max="5111" width="11" style="98"/>
    <col min="5112" max="5112" width="6.140625" style="98" customWidth="1"/>
    <col min="5113" max="5113" width="15.42578125" style="98" customWidth="1"/>
    <col min="5114" max="5114" width="15.28515625" style="98" customWidth="1"/>
    <col min="5115" max="5115" width="14.140625" style="98" customWidth="1"/>
    <col min="5116" max="5116" width="13.28515625" style="98" customWidth="1"/>
    <col min="5117" max="5117" width="14.28515625" style="98" customWidth="1"/>
    <col min="5118" max="5121" width="13.42578125" style="98" customWidth="1"/>
    <col min="5122" max="5367" width="11" style="98"/>
    <col min="5368" max="5368" width="6.140625" style="98" customWidth="1"/>
    <col min="5369" max="5369" width="15.42578125" style="98" customWidth="1"/>
    <col min="5370" max="5370" width="15.28515625" style="98" customWidth="1"/>
    <col min="5371" max="5371" width="14.140625" style="98" customWidth="1"/>
    <col min="5372" max="5372" width="13.28515625" style="98" customWidth="1"/>
    <col min="5373" max="5373" width="14.28515625" style="98" customWidth="1"/>
    <col min="5374" max="5377" width="13.42578125" style="98" customWidth="1"/>
    <col min="5378" max="5623" width="11" style="98"/>
    <col min="5624" max="5624" width="6.140625" style="98" customWidth="1"/>
    <col min="5625" max="5625" width="15.42578125" style="98" customWidth="1"/>
    <col min="5626" max="5626" width="15.28515625" style="98" customWidth="1"/>
    <col min="5627" max="5627" width="14.140625" style="98" customWidth="1"/>
    <col min="5628" max="5628" width="13.28515625" style="98" customWidth="1"/>
    <col min="5629" max="5629" width="14.28515625" style="98" customWidth="1"/>
    <col min="5630" max="5633" width="13.42578125" style="98" customWidth="1"/>
    <col min="5634" max="5879" width="11" style="98"/>
    <col min="5880" max="5880" width="6.140625" style="98" customWidth="1"/>
    <col min="5881" max="5881" width="15.42578125" style="98" customWidth="1"/>
    <col min="5882" max="5882" width="15.28515625" style="98" customWidth="1"/>
    <col min="5883" max="5883" width="14.140625" style="98" customWidth="1"/>
    <col min="5884" max="5884" width="13.28515625" style="98" customWidth="1"/>
    <col min="5885" max="5885" width="14.28515625" style="98" customWidth="1"/>
    <col min="5886" max="5889" width="13.42578125" style="98" customWidth="1"/>
    <col min="5890" max="6135" width="11" style="98"/>
    <col min="6136" max="6136" width="6.140625" style="98" customWidth="1"/>
    <col min="6137" max="6137" width="15.42578125" style="98" customWidth="1"/>
    <col min="6138" max="6138" width="15.28515625" style="98" customWidth="1"/>
    <col min="6139" max="6139" width="14.140625" style="98" customWidth="1"/>
    <col min="6140" max="6140" width="13.28515625" style="98" customWidth="1"/>
    <col min="6141" max="6141" width="14.28515625" style="98" customWidth="1"/>
    <col min="6142" max="6145" width="13.42578125" style="98" customWidth="1"/>
    <col min="6146" max="6391" width="11" style="98"/>
    <col min="6392" max="6392" width="6.140625" style="98" customWidth="1"/>
    <col min="6393" max="6393" width="15.42578125" style="98" customWidth="1"/>
    <col min="6394" max="6394" width="15.28515625" style="98" customWidth="1"/>
    <col min="6395" max="6395" width="14.140625" style="98" customWidth="1"/>
    <col min="6396" max="6396" width="13.28515625" style="98" customWidth="1"/>
    <col min="6397" max="6397" width="14.28515625" style="98" customWidth="1"/>
    <col min="6398" max="6401" width="13.42578125" style="98" customWidth="1"/>
    <col min="6402" max="6647" width="11" style="98"/>
    <col min="6648" max="6648" width="6.140625" style="98" customWidth="1"/>
    <col min="6649" max="6649" width="15.42578125" style="98" customWidth="1"/>
    <col min="6650" max="6650" width="15.28515625" style="98" customWidth="1"/>
    <col min="6651" max="6651" width="14.140625" style="98" customWidth="1"/>
    <col min="6652" max="6652" width="13.28515625" style="98" customWidth="1"/>
    <col min="6653" max="6653" width="14.28515625" style="98" customWidth="1"/>
    <col min="6654" max="6657" width="13.42578125" style="98" customWidth="1"/>
    <col min="6658" max="6903" width="11" style="98"/>
    <col min="6904" max="6904" width="6.140625" style="98" customWidth="1"/>
    <col min="6905" max="6905" width="15.42578125" style="98" customWidth="1"/>
    <col min="6906" max="6906" width="15.28515625" style="98" customWidth="1"/>
    <col min="6907" max="6907" width="14.140625" style="98" customWidth="1"/>
    <col min="6908" max="6908" width="13.28515625" style="98" customWidth="1"/>
    <col min="6909" max="6909" width="14.28515625" style="98" customWidth="1"/>
    <col min="6910" max="6913" width="13.42578125" style="98" customWidth="1"/>
    <col min="6914" max="7159" width="11" style="98"/>
    <col min="7160" max="7160" width="6.140625" style="98" customWidth="1"/>
    <col min="7161" max="7161" width="15.42578125" style="98" customWidth="1"/>
    <col min="7162" max="7162" width="15.28515625" style="98" customWidth="1"/>
    <col min="7163" max="7163" width="14.140625" style="98" customWidth="1"/>
    <col min="7164" max="7164" width="13.28515625" style="98" customWidth="1"/>
    <col min="7165" max="7165" width="14.28515625" style="98" customWidth="1"/>
    <col min="7166" max="7169" width="13.42578125" style="98" customWidth="1"/>
    <col min="7170" max="7415" width="11" style="98"/>
    <col min="7416" max="7416" width="6.140625" style="98" customWidth="1"/>
    <col min="7417" max="7417" width="15.42578125" style="98" customWidth="1"/>
    <col min="7418" max="7418" width="15.28515625" style="98" customWidth="1"/>
    <col min="7419" max="7419" width="14.140625" style="98" customWidth="1"/>
    <col min="7420" max="7420" width="13.28515625" style="98" customWidth="1"/>
    <col min="7421" max="7421" width="14.28515625" style="98" customWidth="1"/>
    <col min="7422" max="7425" width="13.42578125" style="98" customWidth="1"/>
    <col min="7426" max="7671" width="11" style="98"/>
    <col min="7672" max="7672" width="6.140625" style="98" customWidth="1"/>
    <col min="7673" max="7673" width="15.42578125" style="98" customWidth="1"/>
    <col min="7674" max="7674" width="15.28515625" style="98" customWidth="1"/>
    <col min="7675" max="7675" width="14.140625" style="98" customWidth="1"/>
    <col min="7676" max="7676" width="13.28515625" style="98" customWidth="1"/>
    <col min="7677" max="7677" width="14.28515625" style="98" customWidth="1"/>
    <col min="7678" max="7681" width="13.42578125" style="98" customWidth="1"/>
    <col min="7682" max="7927" width="11" style="98"/>
    <col min="7928" max="7928" width="6.140625" style="98" customWidth="1"/>
    <col min="7929" max="7929" width="15.42578125" style="98" customWidth="1"/>
    <col min="7930" max="7930" width="15.28515625" style="98" customWidth="1"/>
    <col min="7931" max="7931" width="14.140625" style="98" customWidth="1"/>
    <col min="7932" max="7932" width="13.28515625" style="98" customWidth="1"/>
    <col min="7933" max="7933" width="14.28515625" style="98" customWidth="1"/>
    <col min="7934" max="7937" width="13.42578125" style="98" customWidth="1"/>
    <col min="7938" max="8183" width="11" style="98"/>
    <col min="8184" max="8184" width="6.140625" style="98" customWidth="1"/>
    <col min="8185" max="8185" width="15.42578125" style="98" customWidth="1"/>
    <col min="8186" max="8186" width="15.28515625" style="98" customWidth="1"/>
    <col min="8187" max="8187" width="14.140625" style="98" customWidth="1"/>
    <col min="8188" max="8188" width="13.28515625" style="98" customWidth="1"/>
    <col min="8189" max="8189" width="14.28515625" style="98" customWidth="1"/>
    <col min="8190" max="8193" width="13.42578125" style="98" customWidth="1"/>
    <col min="8194" max="8439" width="11" style="98"/>
    <col min="8440" max="8440" width="6.140625" style="98" customWidth="1"/>
    <col min="8441" max="8441" width="15.42578125" style="98" customWidth="1"/>
    <col min="8442" max="8442" width="15.28515625" style="98" customWidth="1"/>
    <col min="8443" max="8443" width="14.140625" style="98" customWidth="1"/>
    <col min="8444" max="8444" width="13.28515625" style="98" customWidth="1"/>
    <col min="8445" max="8445" width="14.28515625" style="98" customWidth="1"/>
    <col min="8446" max="8449" width="13.42578125" style="98" customWidth="1"/>
    <col min="8450" max="8695" width="11" style="98"/>
    <col min="8696" max="8696" width="6.140625" style="98" customWidth="1"/>
    <col min="8697" max="8697" width="15.42578125" style="98" customWidth="1"/>
    <col min="8698" max="8698" width="15.28515625" style="98" customWidth="1"/>
    <col min="8699" max="8699" width="14.140625" style="98" customWidth="1"/>
    <col min="8700" max="8700" width="13.28515625" style="98" customWidth="1"/>
    <col min="8701" max="8701" width="14.28515625" style="98" customWidth="1"/>
    <col min="8702" max="8705" width="13.42578125" style="98" customWidth="1"/>
    <col min="8706" max="8951" width="11" style="98"/>
    <col min="8952" max="8952" width="6.140625" style="98" customWidth="1"/>
    <col min="8953" max="8953" width="15.42578125" style="98" customWidth="1"/>
    <col min="8954" max="8954" width="15.28515625" style="98" customWidth="1"/>
    <col min="8955" max="8955" width="14.140625" style="98" customWidth="1"/>
    <col min="8956" max="8956" width="13.28515625" style="98" customWidth="1"/>
    <col min="8957" max="8957" width="14.28515625" style="98" customWidth="1"/>
    <col min="8958" max="8961" width="13.42578125" style="98" customWidth="1"/>
    <col min="8962" max="9207" width="11" style="98"/>
    <col min="9208" max="9208" width="6.140625" style="98" customWidth="1"/>
    <col min="9209" max="9209" width="15.42578125" style="98" customWidth="1"/>
    <col min="9210" max="9210" width="15.28515625" style="98" customWidth="1"/>
    <col min="9211" max="9211" width="14.140625" style="98" customWidth="1"/>
    <col min="9212" max="9212" width="13.28515625" style="98" customWidth="1"/>
    <col min="9213" max="9213" width="14.28515625" style="98" customWidth="1"/>
    <col min="9214" max="9217" width="13.42578125" style="98" customWidth="1"/>
    <col min="9218" max="9463" width="11" style="98"/>
    <col min="9464" max="9464" width="6.140625" style="98" customWidth="1"/>
    <col min="9465" max="9465" width="15.42578125" style="98" customWidth="1"/>
    <col min="9466" max="9466" width="15.28515625" style="98" customWidth="1"/>
    <col min="9467" max="9467" width="14.140625" style="98" customWidth="1"/>
    <col min="9468" max="9468" width="13.28515625" style="98" customWidth="1"/>
    <col min="9469" max="9469" width="14.28515625" style="98" customWidth="1"/>
    <col min="9470" max="9473" width="13.42578125" style="98" customWidth="1"/>
    <col min="9474" max="9719" width="11" style="98"/>
    <col min="9720" max="9720" width="6.140625" style="98" customWidth="1"/>
    <col min="9721" max="9721" width="15.42578125" style="98" customWidth="1"/>
    <col min="9722" max="9722" width="15.28515625" style="98" customWidth="1"/>
    <col min="9723" max="9723" width="14.140625" style="98" customWidth="1"/>
    <col min="9724" max="9724" width="13.28515625" style="98" customWidth="1"/>
    <col min="9725" max="9725" width="14.28515625" style="98" customWidth="1"/>
    <col min="9726" max="9729" width="13.42578125" style="98" customWidth="1"/>
    <col min="9730" max="9975" width="11" style="98"/>
    <col min="9976" max="9976" width="6.140625" style="98" customWidth="1"/>
    <col min="9977" max="9977" width="15.42578125" style="98" customWidth="1"/>
    <col min="9978" max="9978" width="15.28515625" style="98" customWidth="1"/>
    <col min="9979" max="9979" width="14.140625" style="98" customWidth="1"/>
    <col min="9980" max="9980" width="13.28515625" style="98" customWidth="1"/>
    <col min="9981" max="9981" width="14.28515625" style="98" customWidth="1"/>
    <col min="9982" max="9985" width="13.42578125" style="98" customWidth="1"/>
    <col min="9986" max="10231" width="11" style="98"/>
    <col min="10232" max="10232" width="6.140625" style="98" customWidth="1"/>
    <col min="10233" max="10233" width="15.42578125" style="98" customWidth="1"/>
    <col min="10234" max="10234" width="15.28515625" style="98" customWidth="1"/>
    <col min="10235" max="10235" width="14.140625" style="98" customWidth="1"/>
    <col min="10236" max="10236" width="13.28515625" style="98" customWidth="1"/>
    <col min="10237" max="10237" width="14.28515625" style="98" customWidth="1"/>
    <col min="10238" max="10241" width="13.42578125" style="98" customWidth="1"/>
    <col min="10242" max="10487" width="11" style="98"/>
    <col min="10488" max="10488" width="6.140625" style="98" customWidth="1"/>
    <col min="10489" max="10489" width="15.42578125" style="98" customWidth="1"/>
    <col min="10490" max="10490" width="15.28515625" style="98" customWidth="1"/>
    <col min="10491" max="10491" width="14.140625" style="98" customWidth="1"/>
    <col min="10492" max="10492" width="13.28515625" style="98" customWidth="1"/>
    <col min="10493" max="10493" width="14.28515625" style="98" customWidth="1"/>
    <col min="10494" max="10497" width="13.42578125" style="98" customWidth="1"/>
    <col min="10498" max="10743" width="11" style="98"/>
    <col min="10744" max="10744" width="6.140625" style="98" customWidth="1"/>
    <col min="10745" max="10745" width="15.42578125" style="98" customWidth="1"/>
    <col min="10746" max="10746" width="15.28515625" style="98" customWidth="1"/>
    <col min="10747" max="10747" width="14.140625" style="98" customWidth="1"/>
    <col min="10748" max="10748" width="13.28515625" style="98" customWidth="1"/>
    <col min="10749" max="10749" width="14.28515625" style="98" customWidth="1"/>
    <col min="10750" max="10753" width="13.42578125" style="98" customWidth="1"/>
    <col min="10754" max="10999" width="11" style="98"/>
    <col min="11000" max="11000" width="6.140625" style="98" customWidth="1"/>
    <col min="11001" max="11001" width="15.42578125" style="98" customWidth="1"/>
    <col min="11002" max="11002" width="15.28515625" style="98" customWidth="1"/>
    <col min="11003" max="11003" width="14.140625" style="98" customWidth="1"/>
    <col min="11004" max="11004" width="13.28515625" style="98" customWidth="1"/>
    <col min="11005" max="11005" width="14.28515625" style="98" customWidth="1"/>
    <col min="11006" max="11009" width="13.42578125" style="98" customWidth="1"/>
    <col min="11010" max="11255" width="11" style="98"/>
    <col min="11256" max="11256" width="6.140625" style="98" customWidth="1"/>
    <col min="11257" max="11257" width="15.42578125" style="98" customWidth="1"/>
    <col min="11258" max="11258" width="15.28515625" style="98" customWidth="1"/>
    <col min="11259" max="11259" width="14.140625" style="98" customWidth="1"/>
    <col min="11260" max="11260" width="13.28515625" style="98" customWidth="1"/>
    <col min="11261" max="11261" width="14.28515625" style="98" customWidth="1"/>
    <col min="11262" max="11265" width="13.42578125" style="98" customWidth="1"/>
    <col min="11266" max="11511" width="11" style="98"/>
    <col min="11512" max="11512" width="6.140625" style="98" customWidth="1"/>
    <col min="11513" max="11513" width="15.42578125" style="98" customWidth="1"/>
    <col min="11514" max="11514" width="15.28515625" style="98" customWidth="1"/>
    <col min="11515" max="11515" width="14.140625" style="98" customWidth="1"/>
    <col min="11516" max="11516" width="13.28515625" style="98" customWidth="1"/>
    <col min="11517" max="11517" width="14.28515625" style="98" customWidth="1"/>
    <col min="11518" max="11521" width="13.42578125" style="98" customWidth="1"/>
    <col min="11522" max="11767" width="11" style="98"/>
    <col min="11768" max="11768" width="6.140625" style="98" customWidth="1"/>
    <col min="11769" max="11769" width="15.42578125" style="98" customWidth="1"/>
    <col min="11770" max="11770" width="15.28515625" style="98" customWidth="1"/>
    <col min="11771" max="11771" width="14.140625" style="98" customWidth="1"/>
    <col min="11772" max="11772" width="13.28515625" style="98" customWidth="1"/>
    <col min="11773" max="11773" width="14.28515625" style="98" customWidth="1"/>
    <col min="11774" max="11777" width="13.42578125" style="98" customWidth="1"/>
    <col min="11778" max="12023" width="11" style="98"/>
    <col min="12024" max="12024" width="6.140625" style="98" customWidth="1"/>
    <col min="12025" max="12025" width="15.42578125" style="98" customWidth="1"/>
    <col min="12026" max="12026" width="15.28515625" style="98" customWidth="1"/>
    <col min="12027" max="12027" width="14.140625" style="98" customWidth="1"/>
    <col min="12028" max="12028" width="13.28515625" style="98" customWidth="1"/>
    <col min="12029" max="12029" width="14.28515625" style="98" customWidth="1"/>
    <col min="12030" max="12033" width="13.42578125" style="98" customWidth="1"/>
    <col min="12034" max="12279" width="11" style="98"/>
    <col min="12280" max="12280" width="6.140625" style="98" customWidth="1"/>
    <col min="12281" max="12281" width="15.42578125" style="98" customWidth="1"/>
    <col min="12282" max="12282" width="15.28515625" style="98" customWidth="1"/>
    <col min="12283" max="12283" width="14.140625" style="98" customWidth="1"/>
    <col min="12284" max="12284" width="13.28515625" style="98" customWidth="1"/>
    <col min="12285" max="12285" width="14.28515625" style="98" customWidth="1"/>
    <col min="12286" max="12289" width="13.42578125" style="98" customWidth="1"/>
    <col min="12290" max="12535" width="11" style="98"/>
    <col min="12536" max="12536" width="6.140625" style="98" customWidth="1"/>
    <col min="12537" max="12537" width="15.42578125" style="98" customWidth="1"/>
    <col min="12538" max="12538" width="15.28515625" style="98" customWidth="1"/>
    <col min="12539" max="12539" width="14.140625" style="98" customWidth="1"/>
    <col min="12540" max="12540" width="13.28515625" style="98" customWidth="1"/>
    <col min="12541" max="12541" width="14.28515625" style="98" customWidth="1"/>
    <col min="12542" max="12545" width="13.42578125" style="98" customWidth="1"/>
    <col min="12546" max="12791" width="11" style="98"/>
    <col min="12792" max="12792" width="6.140625" style="98" customWidth="1"/>
    <col min="12793" max="12793" width="15.42578125" style="98" customWidth="1"/>
    <col min="12794" max="12794" width="15.28515625" style="98" customWidth="1"/>
    <col min="12795" max="12795" width="14.140625" style="98" customWidth="1"/>
    <col min="12796" max="12796" width="13.28515625" style="98" customWidth="1"/>
    <col min="12797" max="12797" width="14.28515625" style="98" customWidth="1"/>
    <col min="12798" max="12801" width="13.42578125" style="98" customWidth="1"/>
    <col min="12802" max="13047" width="11" style="98"/>
    <col min="13048" max="13048" width="6.140625" style="98" customWidth="1"/>
    <col min="13049" max="13049" width="15.42578125" style="98" customWidth="1"/>
    <col min="13050" max="13050" width="15.28515625" style="98" customWidth="1"/>
    <col min="13051" max="13051" width="14.140625" style="98" customWidth="1"/>
    <col min="13052" max="13052" width="13.28515625" style="98" customWidth="1"/>
    <col min="13053" max="13053" width="14.28515625" style="98" customWidth="1"/>
    <col min="13054" max="13057" width="13.42578125" style="98" customWidth="1"/>
    <col min="13058" max="13303" width="11" style="98"/>
    <col min="13304" max="13304" width="6.140625" style="98" customWidth="1"/>
    <col min="13305" max="13305" width="15.42578125" style="98" customWidth="1"/>
    <col min="13306" max="13306" width="15.28515625" style="98" customWidth="1"/>
    <col min="13307" max="13307" width="14.140625" style="98" customWidth="1"/>
    <col min="13308" max="13308" width="13.28515625" style="98" customWidth="1"/>
    <col min="13309" max="13309" width="14.28515625" style="98" customWidth="1"/>
    <col min="13310" max="13313" width="13.42578125" style="98" customWidth="1"/>
    <col min="13314" max="13559" width="11" style="98"/>
    <col min="13560" max="13560" width="6.140625" style="98" customWidth="1"/>
    <col min="13561" max="13561" width="15.42578125" style="98" customWidth="1"/>
    <col min="13562" max="13562" width="15.28515625" style="98" customWidth="1"/>
    <col min="13563" max="13563" width="14.140625" style="98" customWidth="1"/>
    <col min="13564" max="13564" width="13.28515625" style="98" customWidth="1"/>
    <col min="13565" max="13565" width="14.28515625" style="98" customWidth="1"/>
    <col min="13566" max="13569" width="13.42578125" style="98" customWidth="1"/>
    <col min="13570" max="13815" width="11" style="98"/>
    <col min="13816" max="13816" width="6.140625" style="98" customWidth="1"/>
    <col min="13817" max="13817" width="15.42578125" style="98" customWidth="1"/>
    <col min="13818" max="13818" width="15.28515625" style="98" customWidth="1"/>
    <col min="13819" max="13819" width="14.140625" style="98" customWidth="1"/>
    <col min="13820" max="13820" width="13.28515625" style="98" customWidth="1"/>
    <col min="13821" max="13821" width="14.28515625" style="98" customWidth="1"/>
    <col min="13822" max="13825" width="13.42578125" style="98" customWidth="1"/>
    <col min="13826" max="14071" width="11" style="98"/>
    <col min="14072" max="14072" width="6.140625" style="98" customWidth="1"/>
    <col min="14073" max="14073" width="15.42578125" style="98" customWidth="1"/>
    <col min="14074" max="14074" width="15.28515625" style="98" customWidth="1"/>
    <col min="14075" max="14075" width="14.140625" style="98" customWidth="1"/>
    <col min="14076" max="14076" width="13.28515625" style="98" customWidth="1"/>
    <col min="14077" max="14077" width="14.28515625" style="98" customWidth="1"/>
    <col min="14078" max="14081" width="13.42578125" style="98" customWidth="1"/>
    <col min="14082" max="14327" width="11" style="98"/>
    <col min="14328" max="14328" width="6.140625" style="98" customWidth="1"/>
    <col min="14329" max="14329" width="15.42578125" style="98" customWidth="1"/>
    <col min="14330" max="14330" width="15.28515625" style="98" customWidth="1"/>
    <col min="14331" max="14331" width="14.140625" style="98" customWidth="1"/>
    <col min="14332" max="14332" width="13.28515625" style="98" customWidth="1"/>
    <col min="14333" max="14333" width="14.28515625" style="98" customWidth="1"/>
    <col min="14334" max="14337" width="13.42578125" style="98" customWidth="1"/>
    <col min="14338" max="14583" width="11" style="98"/>
    <col min="14584" max="14584" width="6.140625" style="98" customWidth="1"/>
    <col min="14585" max="14585" width="15.42578125" style="98" customWidth="1"/>
    <col min="14586" max="14586" width="15.28515625" style="98" customWidth="1"/>
    <col min="14587" max="14587" width="14.140625" style="98" customWidth="1"/>
    <col min="14588" max="14588" width="13.28515625" style="98" customWidth="1"/>
    <col min="14589" max="14589" width="14.28515625" style="98" customWidth="1"/>
    <col min="14590" max="14593" width="13.42578125" style="98" customWidth="1"/>
    <col min="14594" max="14839" width="11" style="98"/>
    <col min="14840" max="14840" width="6.140625" style="98" customWidth="1"/>
    <col min="14841" max="14841" width="15.42578125" style="98" customWidth="1"/>
    <col min="14842" max="14842" width="15.28515625" style="98" customWidth="1"/>
    <col min="14843" max="14843" width="14.140625" style="98" customWidth="1"/>
    <col min="14844" max="14844" width="13.28515625" style="98" customWidth="1"/>
    <col min="14845" max="14845" width="14.28515625" style="98" customWidth="1"/>
    <col min="14846" max="14849" width="13.42578125" style="98" customWidth="1"/>
    <col min="14850" max="15095" width="11" style="98"/>
    <col min="15096" max="15096" width="6.140625" style="98" customWidth="1"/>
    <col min="15097" max="15097" width="15.42578125" style="98" customWidth="1"/>
    <col min="15098" max="15098" width="15.28515625" style="98" customWidth="1"/>
    <col min="15099" max="15099" width="14.140625" style="98" customWidth="1"/>
    <col min="15100" max="15100" width="13.28515625" style="98" customWidth="1"/>
    <col min="15101" max="15101" width="14.28515625" style="98" customWidth="1"/>
    <col min="15102" max="15105" width="13.42578125" style="98" customWidth="1"/>
    <col min="15106" max="15351" width="11" style="98"/>
    <col min="15352" max="15352" width="6.140625" style="98" customWidth="1"/>
    <col min="15353" max="15353" width="15.42578125" style="98" customWidth="1"/>
    <col min="15354" max="15354" width="15.28515625" style="98" customWidth="1"/>
    <col min="15355" max="15355" width="14.140625" style="98" customWidth="1"/>
    <col min="15356" max="15356" width="13.28515625" style="98" customWidth="1"/>
    <col min="15357" max="15357" width="14.28515625" style="98" customWidth="1"/>
    <col min="15358" max="15361" width="13.42578125" style="98" customWidth="1"/>
    <col min="15362" max="15607" width="11" style="98"/>
    <col min="15608" max="15608" width="6.140625" style="98" customWidth="1"/>
    <col min="15609" max="15609" width="15.42578125" style="98" customWidth="1"/>
    <col min="15610" max="15610" width="15.28515625" style="98" customWidth="1"/>
    <col min="15611" max="15611" width="14.140625" style="98" customWidth="1"/>
    <col min="15612" max="15612" width="13.28515625" style="98" customWidth="1"/>
    <col min="15613" max="15613" width="14.28515625" style="98" customWidth="1"/>
    <col min="15614" max="15617" width="13.42578125" style="98" customWidth="1"/>
    <col min="15618" max="15863" width="11" style="98"/>
    <col min="15864" max="15864" width="6.140625" style="98" customWidth="1"/>
    <col min="15865" max="15865" width="15.42578125" style="98" customWidth="1"/>
    <col min="15866" max="15866" width="15.28515625" style="98" customWidth="1"/>
    <col min="15867" max="15867" width="14.140625" style="98" customWidth="1"/>
    <col min="15868" max="15868" width="13.28515625" style="98" customWidth="1"/>
    <col min="15869" max="15869" width="14.28515625" style="98" customWidth="1"/>
    <col min="15870" max="15873" width="13.42578125" style="98" customWidth="1"/>
    <col min="15874" max="16119" width="11" style="98"/>
    <col min="16120" max="16120" width="6.140625" style="98" customWidth="1"/>
    <col min="16121" max="16121" width="15.42578125" style="98" customWidth="1"/>
    <col min="16122" max="16122" width="15.28515625" style="98" customWidth="1"/>
    <col min="16123" max="16123" width="14.140625" style="98" customWidth="1"/>
    <col min="16124" max="16124" width="13.28515625" style="98" customWidth="1"/>
    <col min="16125" max="16125" width="14.28515625" style="98" customWidth="1"/>
    <col min="16126" max="16129" width="13.42578125" style="98" customWidth="1"/>
    <col min="16130" max="16384" width="11" style="98"/>
  </cols>
  <sheetData>
    <row r="1" spans="1:9" s="18" customFormat="1" ht="48.75" customHeight="1">
      <c r="A1" s="369"/>
      <c r="B1" s="370"/>
      <c r="C1" s="370"/>
      <c r="D1" s="283"/>
      <c r="E1" s="283"/>
      <c r="F1" s="283"/>
    </row>
    <row r="2" spans="1:9" s="18" customFormat="1" ht="18">
      <c r="A2" s="373" t="s">
        <v>71</v>
      </c>
      <c r="B2" s="373"/>
      <c r="C2" s="373"/>
      <c r="D2" s="373"/>
      <c r="E2" s="373"/>
      <c r="F2" s="373"/>
      <c r="G2" s="373"/>
      <c r="H2" s="373"/>
      <c r="I2" s="373"/>
    </row>
    <row r="3" spans="1:9" s="18" customFormat="1">
      <c r="B3" s="371"/>
      <c r="C3" s="372"/>
      <c r="D3" s="17"/>
      <c r="E3" s="17"/>
    </row>
    <row r="4" spans="1:9" s="18" customFormat="1" ht="43.5" customHeight="1">
      <c r="B4" s="21" t="s">
        <v>138</v>
      </c>
      <c r="C4" s="96" t="s">
        <v>139</v>
      </c>
      <c r="D4" s="96" t="s">
        <v>103</v>
      </c>
      <c r="E4" s="96" t="s">
        <v>224</v>
      </c>
    </row>
    <row r="5" spans="1:9" s="18" customFormat="1">
      <c r="A5" s="29" t="s">
        <v>127</v>
      </c>
      <c r="B5" s="302">
        <v>11414</v>
      </c>
      <c r="C5" s="302">
        <v>11168</v>
      </c>
    </row>
    <row r="6" spans="1:9" s="99" customFormat="1">
      <c r="A6" s="120" t="s">
        <v>134</v>
      </c>
      <c r="B6" s="302">
        <v>1822</v>
      </c>
      <c r="C6" s="302">
        <v>1789</v>
      </c>
    </row>
    <row r="7" spans="1:9" s="99" customFormat="1">
      <c r="A7" s="120" t="s">
        <v>135</v>
      </c>
      <c r="B7" s="302">
        <v>746</v>
      </c>
      <c r="C7" s="302">
        <v>746</v>
      </c>
    </row>
    <row r="8" spans="1:9" s="99" customFormat="1">
      <c r="A8" s="120" t="s">
        <v>128</v>
      </c>
      <c r="B8" s="302">
        <v>904</v>
      </c>
      <c r="C8" s="302">
        <v>904</v>
      </c>
    </row>
    <row r="9" spans="1:9" s="99" customFormat="1">
      <c r="A9" s="120" t="s">
        <v>129</v>
      </c>
      <c r="B9" s="302">
        <v>1859</v>
      </c>
      <c r="C9" s="302">
        <v>1734</v>
      </c>
    </row>
    <row r="10" spans="1:9" s="99" customFormat="1">
      <c r="A10" s="120" t="s">
        <v>130</v>
      </c>
      <c r="B10" s="302">
        <v>111</v>
      </c>
      <c r="C10" s="302">
        <v>110</v>
      </c>
    </row>
    <row r="11" spans="1:9" s="99" customFormat="1">
      <c r="A11" s="120" t="s">
        <v>131</v>
      </c>
      <c r="B11" s="302">
        <v>452</v>
      </c>
      <c r="C11" s="302">
        <v>442</v>
      </c>
    </row>
    <row r="12" spans="1:9" s="99" customFormat="1">
      <c r="A12" s="120" t="s">
        <v>132</v>
      </c>
      <c r="B12" s="302">
        <v>2958</v>
      </c>
      <c r="C12" s="302">
        <v>2958</v>
      </c>
    </row>
    <row r="13" spans="1:9" s="99" customFormat="1">
      <c r="A13" s="120" t="s">
        <v>133</v>
      </c>
      <c r="B13" s="302">
        <v>2562</v>
      </c>
      <c r="C13" s="302">
        <v>2485</v>
      </c>
    </row>
    <row r="14" spans="1:9" s="18" customFormat="1">
      <c r="A14" s="29" t="s">
        <v>17</v>
      </c>
      <c r="B14" s="302">
        <f>+B15+B16+B17</f>
        <v>2427</v>
      </c>
      <c r="C14" s="302">
        <f>+C15+C16+C17</f>
        <v>2427</v>
      </c>
      <c r="D14" s="302">
        <f t="shared" ref="D14:E14" si="0">+D15+D16+D17</f>
        <v>2121</v>
      </c>
      <c r="E14" s="302">
        <f t="shared" si="0"/>
        <v>306</v>
      </c>
    </row>
    <row r="15" spans="1:9" s="18" customFormat="1">
      <c r="A15" s="120" t="s">
        <v>222</v>
      </c>
      <c r="B15" s="300">
        <f>+D15+E15</f>
        <v>88</v>
      </c>
      <c r="C15" s="300">
        <v>88</v>
      </c>
      <c r="D15" s="300">
        <v>75</v>
      </c>
      <c r="E15" s="300">
        <v>13</v>
      </c>
    </row>
    <row r="16" spans="1:9" s="18" customFormat="1">
      <c r="A16" s="120" t="s">
        <v>223</v>
      </c>
      <c r="B16" s="300">
        <f t="shared" ref="B16:B17" si="1">+D16+E16</f>
        <v>185</v>
      </c>
      <c r="C16" s="300">
        <v>185</v>
      </c>
      <c r="D16" s="300">
        <v>184</v>
      </c>
      <c r="E16" s="300">
        <v>1</v>
      </c>
    </row>
    <row r="17" spans="1:5" s="18" customFormat="1">
      <c r="A17" s="120" t="s">
        <v>221</v>
      </c>
      <c r="B17" s="300">
        <f t="shared" si="1"/>
        <v>2154</v>
      </c>
      <c r="C17" s="300">
        <v>2154</v>
      </c>
      <c r="D17" s="300">
        <v>1862</v>
      </c>
      <c r="E17" s="300">
        <v>292</v>
      </c>
    </row>
    <row r="18" spans="1:5" s="18" customFormat="1" ht="20.25" customHeight="1">
      <c r="A18" s="29" t="s">
        <v>28</v>
      </c>
      <c r="B18" s="301">
        <v>939</v>
      </c>
      <c r="C18" s="302">
        <v>939</v>
      </c>
    </row>
    <row r="19" spans="1:5" s="18" customFormat="1" ht="20.25" customHeight="1">
      <c r="A19" s="109" t="s">
        <v>136</v>
      </c>
      <c r="B19" s="347">
        <f>+B20+B21+B22+B23</f>
        <v>4127</v>
      </c>
      <c r="C19" s="300"/>
    </row>
    <row r="20" spans="1:5" s="18" customFormat="1" ht="20.25" customHeight="1">
      <c r="A20" s="121" t="s">
        <v>252</v>
      </c>
      <c r="B20" s="300">
        <v>1410</v>
      </c>
      <c r="C20" s="300"/>
    </row>
    <row r="21" spans="1:5" s="18" customFormat="1" ht="20.25" customHeight="1">
      <c r="A21" s="121" t="s">
        <v>253</v>
      </c>
      <c r="B21" s="300">
        <v>51</v>
      </c>
      <c r="C21" s="300"/>
    </row>
    <row r="22" spans="1:5" s="18" customFormat="1" ht="20.25" customHeight="1">
      <c r="A22" s="121" t="s">
        <v>254</v>
      </c>
      <c r="B22" s="300">
        <v>295</v>
      </c>
      <c r="C22" s="300"/>
    </row>
    <row r="23" spans="1:5" s="18" customFormat="1" ht="20.25" customHeight="1">
      <c r="A23" s="121" t="s">
        <v>255</v>
      </c>
      <c r="B23" s="300">
        <v>2371</v>
      </c>
      <c r="C23" s="300"/>
    </row>
    <row r="24" spans="1:5" s="18" customFormat="1" ht="20.25" customHeight="1">
      <c r="A24" s="298" t="s">
        <v>121</v>
      </c>
      <c r="B24" s="299">
        <v>402</v>
      </c>
      <c r="C24" s="300">
        <v>353</v>
      </c>
    </row>
    <row r="25" spans="1:5" s="18" customFormat="1">
      <c r="A25" s="29" t="s">
        <v>16</v>
      </c>
      <c r="B25" s="12"/>
      <c r="C25" s="96"/>
    </row>
    <row r="26" spans="1:5" s="99" customFormat="1" ht="28.5">
      <c r="A26" s="29" t="s">
        <v>29</v>
      </c>
      <c r="B26" s="300">
        <f>+B27+B28+B29</f>
        <v>6793</v>
      </c>
      <c r="C26" s="20"/>
    </row>
    <row r="27" spans="1:5" s="99" customFormat="1">
      <c r="A27" s="120" t="s">
        <v>37</v>
      </c>
      <c r="B27" s="302">
        <v>2641</v>
      </c>
      <c r="C27" s="20"/>
    </row>
    <row r="28" spans="1:5" s="99" customFormat="1">
      <c r="A28" s="120" t="s">
        <v>39</v>
      </c>
      <c r="B28" s="302">
        <v>463</v>
      </c>
      <c r="C28" s="20"/>
    </row>
    <row r="29" spans="1:5" s="99" customFormat="1">
      <c r="A29" s="120" t="s">
        <v>38</v>
      </c>
      <c r="B29" s="302">
        <v>3689</v>
      </c>
      <c r="C29" s="20"/>
    </row>
    <row r="30" spans="1:5" s="99" customFormat="1">
      <c r="A30" s="29" t="s">
        <v>32</v>
      </c>
      <c r="B30" s="302">
        <v>2601</v>
      </c>
      <c r="C30" s="302">
        <v>2601</v>
      </c>
    </row>
    <row r="31" spans="1:5" s="99" customFormat="1">
      <c r="A31" s="120" t="s">
        <v>33</v>
      </c>
      <c r="B31" s="20"/>
      <c r="C31" s="20"/>
    </row>
    <row r="32" spans="1:5" s="99" customFormat="1">
      <c r="A32" s="120" t="s">
        <v>34</v>
      </c>
      <c r="B32" s="20"/>
      <c r="C32" s="20"/>
    </row>
    <row r="33" spans="1:4" s="99" customFormat="1">
      <c r="A33" s="120" t="s">
        <v>35</v>
      </c>
      <c r="B33" s="93"/>
      <c r="C33" s="96"/>
    </row>
    <row r="34" spans="1:4" s="99" customFormat="1">
      <c r="A34" s="120" t="s">
        <v>36</v>
      </c>
      <c r="B34" s="92"/>
      <c r="C34" s="96"/>
    </row>
    <row r="35" spans="1:4" s="99" customFormat="1">
      <c r="A35" s="29" t="s">
        <v>22</v>
      </c>
      <c r="B35" s="302">
        <v>10158</v>
      </c>
      <c r="C35" s="302">
        <v>9666</v>
      </c>
    </row>
    <row r="36" spans="1:4" s="99" customFormat="1">
      <c r="A36" s="29" t="s">
        <v>23</v>
      </c>
      <c r="B36" s="302">
        <v>937</v>
      </c>
      <c r="C36" s="302">
        <v>937</v>
      </c>
    </row>
    <row r="37" spans="1:4" s="99" customFormat="1">
      <c r="A37" s="29" t="s">
        <v>44</v>
      </c>
      <c r="B37" s="302">
        <v>2568</v>
      </c>
      <c r="C37" s="302">
        <v>2568</v>
      </c>
    </row>
    <row r="38" spans="1:4" s="99" customFormat="1">
      <c r="A38" s="120" t="s">
        <v>40</v>
      </c>
      <c r="B38" s="302">
        <v>532</v>
      </c>
      <c r="C38" s="302">
        <v>532</v>
      </c>
    </row>
    <row r="39" spans="1:4" s="99" customFormat="1">
      <c r="A39" s="120" t="s">
        <v>41</v>
      </c>
      <c r="B39" s="302">
        <v>1368</v>
      </c>
      <c r="C39" s="302">
        <v>1368</v>
      </c>
    </row>
    <row r="40" spans="1:4" s="99" customFormat="1">
      <c r="A40" s="120" t="s">
        <v>42</v>
      </c>
      <c r="B40" s="302">
        <v>668</v>
      </c>
      <c r="C40" s="302">
        <v>668</v>
      </c>
      <c r="D40" s="94"/>
    </row>
    <row r="41" spans="1:4" s="99" customFormat="1">
      <c r="A41" s="29" t="s">
        <v>25</v>
      </c>
      <c r="B41" s="12"/>
      <c r="C41" s="96"/>
    </row>
    <row r="42" spans="1:4" s="99" customFormat="1" ht="68.25" customHeight="1"/>
    <row r="43" spans="1:4" s="99" customFormat="1" ht="42.75" customHeight="1"/>
    <row r="44" spans="1:4" s="99" customFormat="1"/>
    <row r="45" spans="1:4" s="99" customFormat="1"/>
    <row r="46" spans="1:4" s="99" customFormat="1"/>
    <row r="47" spans="1:4" s="99" customFormat="1" ht="15" customHeight="1"/>
    <row r="48" spans="1:4" s="99" customFormat="1" ht="68.25" customHeight="1"/>
    <row r="49" s="99" customFormat="1"/>
  </sheetData>
  <mergeCells count="3">
    <mergeCell ref="A1:C1"/>
    <mergeCell ref="B3:C3"/>
    <mergeCell ref="A2:I2"/>
  </mergeCells>
  <pageMargins left="0" right="0" top="0" bottom="0" header="0.31496062992125984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"/>
  <sheetViews>
    <sheetView workbookViewId="0">
      <selection activeCell="L16" sqref="L16"/>
    </sheetView>
  </sheetViews>
  <sheetFormatPr baseColWidth="10" defaultRowHeight="15"/>
  <cols>
    <col min="1" max="1" width="19.7109375" style="98" customWidth="1"/>
    <col min="2" max="2" width="25.85546875" style="98" customWidth="1"/>
    <col min="3" max="3" width="17.7109375" style="98" customWidth="1"/>
    <col min="4" max="4" width="26.42578125" style="98" customWidth="1"/>
    <col min="5" max="5" width="26.140625" style="98" customWidth="1"/>
    <col min="6" max="8" width="11" style="98"/>
    <col min="9" max="9" width="19.5703125" style="98" customWidth="1"/>
    <col min="10" max="247" width="11" style="98"/>
    <col min="248" max="248" width="6.140625" style="98" customWidth="1"/>
    <col min="249" max="249" width="15.42578125" style="98" customWidth="1"/>
    <col min="250" max="250" width="15.28515625" style="98" customWidth="1"/>
    <col min="251" max="251" width="14.140625" style="98" customWidth="1"/>
    <col min="252" max="252" width="13.28515625" style="98" customWidth="1"/>
    <col min="253" max="253" width="14.28515625" style="98" customWidth="1"/>
    <col min="254" max="257" width="13.42578125" style="98" customWidth="1"/>
    <col min="258" max="503" width="11" style="98"/>
    <col min="504" max="504" width="6.140625" style="98" customWidth="1"/>
    <col min="505" max="505" width="15.42578125" style="98" customWidth="1"/>
    <col min="506" max="506" width="15.28515625" style="98" customWidth="1"/>
    <col min="507" max="507" width="14.140625" style="98" customWidth="1"/>
    <col min="508" max="508" width="13.28515625" style="98" customWidth="1"/>
    <col min="509" max="509" width="14.28515625" style="98" customWidth="1"/>
    <col min="510" max="513" width="13.42578125" style="98" customWidth="1"/>
    <col min="514" max="759" width="11" style="98"/>
    <col min="760" max="760" width="6.140625" style="98" customWidth="1"/>
    <col min="761" max="761" width="15.42578125" style="98" customWidth="1"/>
    <col min="762" max="762" width="15.28515625" style="98" customWidth="1"/>
    <col min="763" max="763" width="14.140625" style="98" customWidth="1"/>
    <col min="764" max="764" width="13.28515625" style="98" customWidth="1"/>
    <col min="765" max="765" width="14.28515625" style="98" customWidth="1"/>
    <col min="766" max="769" width="13.42578125" style="98" customWidth="1"/>
    <col min="770" max="1015" width="11" style="98"/>
    <col min="1016" max="1016" width="6.140625" style="98" customWidth="1"/>
    <col min="1017" max="1017" width="15.42578125" style="98" customWidth="1"/>
    <col min="1018" max="1018" width="15.28515625" style="98" customWidth="1"/>
    <col min="1019" max="1019" width="14.140625" style="98" customWidth="1"/>
    <col min="1020" max="1020" width="13.28515625" style="98" customWidth="1"/>
    <col min="1021" max="1021" width="14.28515625" style="98" customWidth="1"/>
    <col min="1022" max="1025" width="13.42578125" style="98" customWidth="1"/>
    <col min="1026" max="1271" width="11" style="98"/>
    <col min="1272" max="1272" width="6.140625" style="98" customWidth="1"/>
    <col min="1273" max="1273" width="15.42578125" style="98" customWidth="1"/>
    <col min="1274" max="1274" width="15.28515625" style="98" customWidth="1"/>
    <col min="1275" max="1275" width="14.140625" style="98" customWidth="1"/>
    <col min="1276" max="1276" width="13.28515625" style="98" customWidth="1"/>
    <col min="1277" max="1277" width="14.28515625" style="98" customWidth="1"/>
    <col min="1278" max="1281" width="13.42578125" style="98" customWidth="1"/>
    <col min="1282" max="1527" width="11" style="98"/>
    <col min="1528" max="1528" width="6.140625" style="98" customWidth="1"/>
    <col min="1529" max="1529" width="15.42578125" style="98" customWidth="1"/>
    <col min="1530" max="1530" width="15.28515625" style="98" customWidth="1"/>
    <col min="1531" max="1531" width="14.140625" style="98" customWidth="1"/>
    <col min="1532" max="1532" width="13.28515625" style="98" customWidth="1"/>
    <col min="1533" max="1533" width="14.28515625" style="98" customWidth="1"/>
    <col min="1534" max="1537" width="13.42578125" style="98" customWidth="1"/>
    <col min="1538" max="1783" width="11" style="98"/>
    <col min="1784" max="1784" width="6.140625" style="98" customWidth="1"/>
    <col min="1785" max="1785" width="15.42578125" style="98" customWidth="1"/>
    <col min="1786" max="1786" width="15.28515625" style="98" customWidth="1"/>
    <col min="1787" max="1787" width="14.140625" style="98" customWidth="1"/>
    <col min="1788" max="1788" width="13.28515625" style="98" customWidth="1"/>
    <col min="1789" max="1789" width="14.28515625" style="98" customWidth="1"/>
    <col min="1790" max="1793" width="13.42578125" style="98" customWidth="1"/>
    <col min="1794" max="2039" width="11" style="98"/>
    <col min="2040" max="2040" width="6.140625" style="98" customWidth="1"/>
    <col min="2041" max="2041" width="15.42578125" style="98" customWidth="1"/>
    <col min="2042" max="2042" width="15.28515625" style="98" customWidth="1"/>
    <col min="2043" max="2043" width="14.140625" style="98" customWidth="1"/>
    <col min="2044" max="2044" width="13.28515625" style="98" customWidth="1"/>
    <col min="2045" max="2045" width="14.28515625" style="98" customWidth="1"/>
    <col min="2046" max="2049" width="13.42578125" style="98" customWidth="1"/>
    <col min="2050" max="2295" width="11" style="98"/>
    <col min="2296" max="2296" width="6.140625" style="98" customWidth="1"/>
    <col min="2297" max="2297" width="15.42578125" style="98" customWidth="1"/>
    <col min="2298" max="2298" width="15.28515625" style="98" customWidth="1"/>
    <col min="2299" max="2299" width="14.140625" style="98" customWidth="1"/>
    <col min="2300" max="2300" width="13.28515625" style="98" customWidth="1"/>
    <col min="2301" max="2301" width="14.28515625" style="98" customWidth="1"/>
    <col min="2302" max="2305" width="13.42578125" style="98" customWidth="1"/>
    <col min="2306" max="2551" width="11" style="98"/>
    <col min="2552" max="2552" width="6.140625" style="98" customWidth="1"/>
    <col min="2553" max="2553" width="15.42578125" style="98" customWidth="1"/>
    <col min="2554" max="2554" width="15.28515625" style="98" customWidth="1"/>
    <col min="2555" max="2555" width="14.140625" style="98" customWidth="1"/>
    <col min="2556" max="2556" width="13.28515625" style="98" customWidth="1"/>
    <col min="2557" max="2557" width="14.28515625" style="98" customWidth="1"/>
    <col min="2558" max="2561" width="13.42578125" style="98" customWidth="1"/>
    <col min="2562" max="2807" width="11" style="98"/>
    <col min="2808" max="2808" width="6.140625" style="98" customWidth="1"/>
    <col min="2809" max="2809" width="15.42578125" style="98" customWidth="1"/>
    <col min="2810" max="2810" width="15.28515625" style="98" customWidth="1"/>
    <col min="2811" max="2811" width="14.140625" style="98" customWidth="1"/>
    <col min="2812" max="2812" width="13.28515625" style="98" customWidth="1"/>
    <col min="2813" max="2813" width="14.28515625" style="98" customWidth="1"/>
    <col min="2814" max="2817" width="13.42578125" style="98" customWidth="1"/>
    <col min="2818" max="3063" width="11" style="98"/>
    <col min="3064" max="3064" width="6.140625" style="98" customWidth="1"/>
    <col min="3065" max="3065" width="15.42578125" style="98" customWidth="1"/>
    <col min="3066" max="3066" width="15.28515625" style="98" customWidth="1"/>
    <col min="3067" max="3067" width="14.140625" style="98" customWidth="1"/>
    <col min="3068" max="3068" width="13.28515625" style="98" customWidth="1"/>
    <col min="3069" max="3069" width="14.28515625" style="98" customWidth="1"/>
    <col min="3070" max="3073" width="13.42578125" style="98" customWidth="1"/>
    <col min="3074" max="3319" width="11" style="98"/>
    <col min="3320" max="3320" width="6.140625" style="98" customWidth="1"/>
    <col min="3321" max="3321" width="15.42578125" style="98" customWidth="1"/>
    <col min="3322" max="3322" width="15.28515625" style="98" customWidth="1"/>
    <col min="3323" max="3323" width="14.140625" style="98" customWidth="1"/>
    <col min="3324" max="3324" width="13.28515625" style="98" customWidth="1"/>
    <col min="3325" max="3325" width="14.28515625" style="98" customWidth="1"/>
    <col min="3326" max="3329" width="13.42578125" style="98" customWidth="1"/>
    <col min="3330" max="3575" width="11" style="98"/>
    <col min="3576" max="3576" width="6.140625" style="98" customWidth="1"/>
    <col min="3577" max="3577" width="15.42578125" style="98" customWidth="1"/>
    <col min="3578" max="3578" width="15.28515625" style="98" customWidth="1"/>
    <col min="3579" max="3579" width="14.140625" style="98" customWidth="1"/>
    <col min="3580" max="3580" width="13.28515625" style="98" customWidth="1"/>
    <col min="3581" max="3581" width="14.28515625" style="98" customWidth="1"/>
    <col min="3582" max="3585" width="13.42578125" style="98" customWidth="1"/>
    <col min="3586" max="3831" width="11" style="98"/>
    <col min="3832" max="3832" width="6.140625" style="98" customWidth="1"/>
    <col min="3833" max="3833" width="15.42578125" style="98" customWidth="1"/>
    <col min="3834" max="3834" width="15.28515625" style="98" customWidth="1"/>
    <col min="3835" max="3835" width="14.140625" style="98" customWidth="1"/>
    <col min="3836" max="3836" width="13.28515625" style="98" customWidth="1"/>
    <col min="3837" max="3837" width="14.28515625" style="98" customWidth="1"/>
    <col min="3838" max="3841" width="13.42578125" style="98" customWidth="1"/>
    <col min="3842" max="4087" width="11" style="98"/>
    <col min="4088" max="4088" width="6.140625" style="98" customWidth="1"/>
    <col min="4089" max="4089" width="15.42578125" style="98" customWidth="1"/>
    <col min="4090" max="4090" width="15.28515625" style="98" customWidth="1"/>
    <col min="4091" max="4091" width="14.140625" style="98" customWidth="1"/>
    <col min="4092" max="4092" width="13.28515625" style="98" customWidth="1"/>
    <col min="4093" max="4093" width="14.28515625" style="98" customWidth="1"/>
    <col min="4094" max="4097" width="13.42578125" style="98" customWidth="1"/>
    <col min="4098" max="4343" width="11" style="98"/>
    <col min="4344" max="4344" width="6.140625" style="98" customWidth="1"/>
    <col min="4345" max="4345" width="15.42578125" style="98" customWidth="1"/>
    <col min="4346" max="4346" width="15.28515625" style="98" customWidth="1"/>
    <col min="4347" max="4347" width="14.140625" style="98" customWidth="1"/>
    <col min="4348" max="4348" width="13.28515625" style="98" customWidth="1"/>
    <col min="4349" max="4349" width="14.28515625" style="98" customWidth="1"/>
    <col min="4350" max="4353" width="13.42578125" style="98" customWidth="1"/>
    <col min="4354" max="4599" width="11" style="98"/>
    <col min="4600" max="4600" width="6.140625" style="98" customWidth="1"/>
    <col min="4601" max="4601" width="15.42578125" style="98" customWidth="1"/>
    <col min="4602" max="4602" width="15.28515625" style="98" customWidth="1"/>
    <col min="4603" max="4603" width="14.140625" style="98" customWidth="1"/>
    <col min="4604" max="4604" width="13.28515625" style="98" customWidth="1"/>
    <col min="4605" max="4605" width="14.28515625" style="98" customWidth="1"/>
    <col min="4606" max="4609" width="13.42578125" style="98" customWidth="1"/>
    <col min="4610" max="4855" width="11" style="98"/>
    <col min="4856" max="4856" width="6.140625" style="98" customWidth="1"/>
    <col min="4857" max="4857" width="15.42578125" style="98" customWidth="1"/>
    <col min="4858" max="4858" width="15.28515625" style="98" customWidth="1"/>
    <col min="4859" max="4859" width="14.140625" style="98" customWidth="1"/>
    <col min="4860" max="4860" width="13.28515625" style="98" customWidth="1"/>
    <col min="4861" max="4861" width="14.28515625" style="98" customWidth="1"/>
    <col min="4862" max="4865" width="13.42578125" style="98" customWidth="1"/>
    <col min="4866" max="5111" width="11" style="98"/>
    <col min="5112" max="5112" width="6.140625" style="98" customWidth="1"/>
    <col min="5113" max="5113" width="15.42578125" style="98" customWidth="1"/>
    <col min="5114" max="5114" width="15.28515625" style="98" customWidth="1"/>
    <col min="5115" max="5115" width="14.140625" style="98" customWidth="1"/>
    <col min="5116" max="5116" width="13.28515625" style="98" customWidth="1"/>
    <col min="5117" max="5117" width="14.28515625" style="98" customWidth="1"/>
    <col min="5118" max="5121" width="13.42578125" style="98" customWidth="1"/>
    <col min="5122" max="5367" width="11" style="98"/>
    <col min="5368" max="5368" width="6.140625" style="98" customWidth="1"/>
    <col min="5369" max="5369" width="15.42578125" style="98" customWidth="1"/>
    <col min="5370" max="5370" width="15.28515625" style="98" customWidth="1"/>
    <col min="5371" max="5371" width="14.140625" style="98" customWidth="1"/>
    <col min="5372" max="5372" width="13.28515625" style="98" customWidth="1"/>
    <col min="5373" max="5373" width="14.28515625" style="98" customWidth="1"/>
    <col min="5374" max="5377" width="13.42578125" style="98" customWidth="1"/>
    <col min="5378" max="5623" width="11" style="98"/>
    <col min="5624" max="5624" width="6.140625" style="98" customWidth="1"/>
    <col min="5625" max="5625" width="15.42578125" style="98" customWidth="1"/>
    <col min="5626" max="5626" width="15.28515625" style="98" customWidth="1"/>
    <col min="5627" max="5627" width="14.140625" style="98" customWidth="1"/>
    <col min="5628" max="5628" width="13.28515625" style="98" customWidth="1"/>
    <col min="5629" max="5629" width="14.28515625" style="98" customWidth="1"/>
    <col min="5630" max="5633" width="13.42578125" style="98" customWidth="1"/>
    <col min="5634" max="5879" width="11" style="98"/>
    <col min="5880" max="5880" width="6.140625" style="98" customWidth="1"/>
    <col min="5881" max="5881" width="15.42578125" style="98" customWidth="1"/>
    <col min="5882" max="5882" width="15.28515625" style="98" customWidth="1"/>
    <col min="5883" max="5883" width="14.140625" style="98" customWidth="1"/>
    <col min="5884" max="5884" width="13.28515625" style="98" customWidth="1"/>
    <col min="5885" max="5885" width="14.28515625" style="98" customWidth="1"/>
    <col min="5886" max="5889" width="13.42578125" style="98" customWidth="1"/>
    <col min="5890" max="6135" width="11" style="98"/>
    <col min="6136" max="6136" width="6.140625" style="98" customWidth="1"/>
    <col min="6137" max="6137" width="15.42578125" style="98" customWidth="1"/>
    <col min="6138" max="6138" width="15.28515625" style="98" customWidth="1"/>
    <col min="6139" max="6139" width="14.140625" style="98" customWidth="1"/>
    <col min="6140" max="6140" width="13.28515625" style="98" customWidth="1"/>
    <col min="6141" max="6141" width="14.28515625" style="98" customWidth="1"/>
    <col min="6142" max="6145" width="13.42578125" style="98" customWidth="1"/>
    <col min="6146" max="6391" width="11" style="98"/>
    <col min="6392" max="6392" width="6.140625" style="98" customWidth="1"/>
    <col min="6393" max="6393" width="15.42578125" style="98" customWidth="1"/>
    <col min="6394" max="6394" width="15.28515625" style="98" customWidth="1"/>
    <col min="6395" max="6395" width="14.140625" style="98" customWidth="1"/>
    <col min="6396" max="6396" width="13.28515625" style="98" customWidth="1"/>
    <col min="6397" max="6397" width="14.28515625" style="98" customWidth="1"/>
    <col min="6398" max="6401" width="13.42578125" style="98" customWidth="1"/>
    <col min="6402" max="6647" width="11" style="98"/>
    <col min="6648" max="6648" width="6.140625" style="98" customWidth="1"/>
    <col min="6649" max="6649" width="15.42578125" style="98" customWidth="1"/>
    <col min="6650" max="6650" width="15.28515625" style="98" customWidth="1"/>
    <col min="6651" max="6651" width="14.140625" style="98" customWidth="1"/>
    <col min="6652" max="6652" width="13.28515625" style="98" customWidth="1"/>
    <col min="6653" max="6653" width="14.28515625" style="98" customWidth="1"/>
    <col min="6654" max="6657" width="13.42578125" style="98" customWidth="1"/>
    <col min="6658" max="6903" width="11" style="98"/>
    <col min="6904" max="6904" width="6.140625" style="98" customWidth="1"/>
    <col min="6905" max="6905" width="15.42578125" style="98" customWidth="1"/>
    <col min="6906" max="6906" width="15.28515625" style="98" customWidth="1"/>
    <col min="6907" max="6907" width="14.140625" style="98" customWidth="1"/>
    <col min="6908" max="6908" width="13.28515625" style="98" customWidth="1"/>
    <col min="6909" max="6909" width="14.28515625" style="98" customWidth="1"/>
    <col min="6910" max="6913" width="13.42578125" style="98" customWidth="1"/>
    <col min="6914" max="7159" width="11" style="98"/>
    <col min="7160" max="7160" width="6.140625" style="98" customWidth="1"/>
    <col min="7161" max="7161" width="15.42578125" style="98" customWidth="1"/>
    <col min="7162" max="7162" width="15.28515625" style="98" customWidth="1"/>
    <col min="7163" max="7163" width="14.140625" style="98" customWidth="1"/>
    <col min="7164" max="7164" width="13.28515625" style="98" customWidth="1"/>
    <col min="7165" max="7165" width="14.28515625" style="98" customWidth="1"/>
    <col min="7166" max="7169" width="13.42578125" style="98" customWidth="1"/>
    <col min="7170" max="7415" width="11" style="98"/>
    <col min="7416" max="7416" width="6.140625" style="98" customWidth="1"/>
    <col min="7417" max="7417" width="15.42578125" style="98" customWidth="1"/>
    <col min="7418" max="7418" width="15.28515625" style="98" customWidth="1"/>
    <col min="7419" max="7419" width="14.140625" style="98" customWidth="1"/>
    <col min="7420" max="7420" width="13.28515625" style="98" customWidth="1"/>
    <col min="7421" max="7421" width="14.28515625" style="98" customWidth="1"/>
    <col min="7422" max="7425" width="13.42578125" style="98" customWidth="1"/>
    <col min="7426" max="7671" width="11" style="98"/>
    <col min="7672" max="7672" width="6.140625" style="98" customWidth="1"/>
    <col min="7673" max="7673" width="15.42578125" style="98" customWidth="1"/>
    <col min="7674" max="7674" width="15.28515625" style="98" customWidth="1"/>
    <col min="7675" max="7675" width="14.140625" style="98" customWidth="1"/>
    <col min="7676" max="7676" width="13.28515625" style="98" customWidth="1"/>
    <col min="7677" max="7677" width="14.28515625" style="98" customWidth="1"/>
    <col min="7678" max="7681" width="13.42578125" style="98" customWidth="1"/>
    <col min="7682" max="7927" width="11" style="98"/>
    <col min="7928" max="7928" width="6.140625" style="98" customWidth="1"/>
    <col min="7929" max="7929" width="15.42578125" style="98" customWidth="1"/>
    <col min="7930" max="7930" width="15.28515625" style="98" customWidth="1"/>
    <col min="7931" max="7931" width="14.140625" style="98" customWidth="1"/>
    <col min="7932" max="7932" width="13.28515625" style="98" customWidth="1"/>
    <col min="7933" max="7933" width="14.28515625" style="98" customWidth="1"/>
    <col min="7934" max="7937" width="13.42578125" style="98" customWidth="1"/>
    <col min="7938" max="8183" width="11" style="98"/>
    <col min="8184" max="8184" width="6.140625" style="98" customWidth="1"/>
    <col min="8185" max="8185" width="15.42578125" style="98" customWidth="1"/>
    <col min="8186" max="8186" width="15.28515625" style="98" customWidth="1"/>
    <col min="8187" max="8187" width="14.140625" style="98" customWidth="1"/>
    <col min="8188" max="8188" width="13.28515625" style="98" customWidth="1"/>
    <col min="8189" max="8189" width="14.28515625" style="98" customWidth="1"/>
    <col min="8190" max="8193" width="13.42578125" style="98" customWidth="1"/>
    <col min="8194" max="8439" width="11" style="98"/>
    <col min="8440" max="8440" width="6.140625" style="98" customWidth="1"/>
    <col min="8441" max="8441" width="15.42578125" style="98" customWidth="1"/>
    <col min="8442" max="8442" width="15.28515625" style="98" customWidth="1"/>
    <col min="8443" max="8443" width="14.140625" style="98" customWidth="1"/>
    <col min="8444" max="8444" width="13.28515625" style="98" customWidth="1"/>
    <col min="8445" max="8445" width="14.28515625" style="98" customWidth="1"/>
    <col min="8446" max="8449" width="13.42578125" style="98" customWidth="1"/>
    <col min="8450" max="8695" width="11" style="98"/>
    <col min="8696" max="8696" width="6.140625" style="98" customWidth="1"/>
    <col min="8697" max="8697" width="15.42578125" style="98" customWidth="1"/>
    <col min="8698" max="8698" width="15.28515625" style="98" customWidth="1"/>
    <col min="8699" max="8699" width="14.140625" style="98" customWidth="1"/>
    <col min="8700" max="8700" width="13.28515625" style="98" customWidth="1"/>
    <col min="8701" max="8701" width="14.28515625" style="98" customWidth="1"/>
    <col min="8702" max="8705" width="13.42578125" style="98" customWidth="1"/>
    <col min="8706" max="8951" width="11" style="98"/>
    <col min="8952" max="8952" width="6.140625" style="98" customWidth="1"/>
    <col min="8953" max="8953" width="15.42578125" style="98" customWidth="1"/>
    <col min="8954" max="8954" width="15.28515625" style="98" customWidth="1"/>
    <col min="8955" max="8955" width="14.140625" style="98" customWidth="1"/>
    <col min="8956" max="8956" width="13.28515625" style="98" customWidth="1"/>
    <col min="8957" max="8957" width="14.28515625" style="98" customWidth="1"/>
    <col min="8958" max="8961" width="13.42578125" style="98" customWidth="1"/>
    <col min="8962" max="9207" width="11" style="98"/>
    <col min="9208" max="9208" width="6.140625" style="98" customWidth="1"/>
    <col min="9209" max="9209" width="15.42578125" style="98" customWidth="1"/>
    <col min="9210" max="9210" width="15.28515625" style="98" customWidth="1"/>
    <col min="9211" max="9211" width="14.140625" style="98" customWidth="1"/>
    <col min="9212" max="9212" width="13.28515625" style="98" customWidth="1"/>
    <col min="9213" max="9213" width="14.28515625" style="98" customWidth="1"/>
    <col min="9214" max="9217" width="13.42578125" style="98" customWidth="1"/>
    <col min="9218" max="9463" width="11" style="98"/>
    <col min="9464" max="9464" width="6.140625" style="98" customWidth="1"/>
    <col min="9465" max="9465" width="15.42578125" style="98" customWidth="1"/>
    <col min="9466" max="9466" width="15.28515625" style="98" customWidth="1"/>
    <col min="9467" max="9467" width="14.140625" style="98" customWidth="1"/>
    <col min="9468" max="9468" width="13.28515625" style="98" customWidth="1"/>
    <col min="9469" max="9469" width="14.28515625" style="98" customWidth="1"/>
    <col min="9470" max="9473" width="13.42578125" style="98" customWidth="1"/>
    <col min="9474" max="9719" width="11" style="98"/>
    <col min="9720" max="9720" width="6.140625" style="98" customWidth="1"/>
    <col min="9721" max="9721" width="15.42578125" style="98" customWidth="1"/>
    <col min="9722" max="9722" width="15.28515625" style="98" customWidth="1"/>
    <col min="9723" max="9723" width="14.140625" style="98" customWidth="1"/>
    <col min="9724" max="9724" width="13.28515625" style="98" customWidth="1"/>
    <col min="9725" max="9725" width="14.28515625" style="98" customWidth="1"/>
    <col min="9726" max="9729" width="13.42578125" style="98" customWidth="1"/>
    <col min="9730" max="9975" width="11" style="98"/>
    <col min="9976" max="9976" width="6.140625" style="98" customWidth="1"/>
    <col min="9977" max="9977" width="15.42578125" style="98" customWidth="1"/>
    <col min="9978" max="9978" width="15.28515625" style="98" customWidth="1"/>
    <col min="9979" max="9979" width="14.140625" style="98" customWidth="1"/>
    <col min="9980" max="9980" width="13.28515625" style="98" customWidth="1"/>
    <col min="9981" max="9981" width="14.28515625" style="98" customWidth="1"/>
    <col min="9982" max="9985" width="13.42578125" style="98" customWidth="1"/>
    <col min="9986" max="10231" width="11" style="98"/>
    <col min="10232" max="10232" width="6.140625" style="98" customWidth="1"/>
    <col min="10233" max="10233" width="15.42578125" style="98" customWidth="1"/>
    <col min="10234" max="10234" width="15.28515625" style="98" customWidth="1"/>
    <col min="10235" max="10235" width="14.140625" style="98" customWidth="1"/>
    <col min="10236" max="10236" width="13.28515625" style="98" customWidth="1"/>
    <col min="10237" max="10237" width="14.28515625" style="98" customWidth="1"/>
    <col min="10238" max="10241" width="13.42578125" style="98" customWidth="1"/>
    <col min="10242" max="10487" width="11" style="98"/>
    <col min="10488" max="10488" width="6.140625" style="98" customWidth="1"/>
    <col min="10489" max="10489" width="15.42578125" style="98" customWidth="1"/>
    <col min="10490" max="10490" width="15.28515625" style="98" customWidth="1"/>
    <col min="10491" max="10491" width="14.140625" style="98" customWidth="1"/>
    <col min="10492" max="10492" width="13.28515625" style="98" customWidth="1"/>
    <col min="10493" max="10493" width="14.28515625" style="98" customWidth="1"/>
    <col min="10494" max="10497" width="13.42578125" style="98" customWidth="1"/>
    <col min="10498" max="10743" width="11" style="98"/>
    <col min="10744" max="10744" width="6.140625" style="98" customWidth="1"/>
    <col min="10745" max="10745" width="15.42578125" style="98" customWidth="1"/>
    <col min="10746" max="10746" width="15.28515625" style="98" customWidth="1"/>
    <col min="10747" max="10747" width="14.140625" style="98" customWidth="1"/>
    <col min="10748" max="10748" width="13.28515625" style="98" customWidth="1"/>
    <col min="10749" max="10749" width="14.28515625" style="98" customWidth="1"/>
    <col min="10750" max="10753" width="13.42578125" style="98" customWidth="1"/>
    <col min="10754" max="10999" width="11" style="98"/>
    <col min="11000" max="11000" width="6.140625" style="98" customWidth="1"/>
    <col min="11001" max="11001" width="15.42578125" style="98" customWidth="1"/>
    <col min="11002" max="11002" width="15.28515625" style="98" customWidth="1"/>
    <col min="11003" max="11003" width="14.140625" style="98" customWidth="1"/>
    <col min="11004" max="11004" width="13.28515625" style="98" customWidth="1"/>
    <col min="11005" max="11005" width="14.28515625" style="98" customWidth="1"/>
    <col min="11006" max="11009" width="13.42578125" style="98" customWidth="1"/>
    <col min="11010" max="11255" width="11" style="98"/>
    <col min="11256" max="11256" width="6.140625" style="98" customWidth="1"/>
    <col min="11257" max="11257" width="15.42578125" style="98" customWidth="1"/>
    <col min="11258" max="11258" width="15.28515625" style="98" customWidth="1"/>
    <col min="11259" max="11259" width="14.140625" style="98" customWidth="1"/>
    <col min="11260" max="11260" width="13.28515625" style="98" customWidth="1"/>
    <col min="11261" max="11261" width="14.28515625" style="98" customWidth="1"/>
    <col min="11262" max="11265" width="13.42578125" style="98" customWidth="1"/>
    <col min="11266" max="11511" width="11" style="98"/>
    <col min="11512" max="11512" width="6.140625" style="98" customWidth="1"/>
    <col min="11513" max="11513" width="15.42578125" style="98" customWidth="1"/>
    <col min="11514" max="11514" width="15.28515625" style="98" customWidth="1"/>
    <col min="11515" max="11515" width="14.140625" style="98" customWidth="1"/>
    <col min="11516" max="11516" width="13.28515625" style="98" customWidth="1"/>
    <col min="11517" max="11517" width="14.28515625" style="98" customWidth="1"/>
    <col min="11518" max="11521" width="13.42578125" style="98" customWidth="1"/>
    <col min="11522" max="11767" width="11" style="98"/>
    <col min="11768" max="11768" width="6.140625" style="98" customWidth="1"/>
    <col min="11769" max="11769" width="15.42578125" style="98" customWidth="1"/>
    <col min="11770" max="11770" width="15.28515625" style="98" customWidth="1"/>
    <col min="11771" max="11771" width="14.140625" style="98" customWidth="1"/>
    <col min="11772" max="11772" width="13.28515625" style="98" customWidth="1"/>
    <col min="11773" max="11773" width="14.28515625" style="98" customWidth="1"/>
    <col min="11774" max="11777" width="13.42578125" style="98" customWidth="1"/>
    <col min="11778" max="12023" width="11" style="98"/>
    <col min="12024" max="12024" width="6.140625" style="98" customWidth="1"/>
    <col min="12025" max="12025" width="15.42578125" style="98" customWidth="1"/>
    <col min="12026" max="12026" width="15.28515625" style="98" customWidth="1"/>
    <col min="12027" max="12027" width="14.140625" style="98" customWidth="1"/>
    <col min="12028" max="12028" width="13.28515625" style="98" customWidth="1"/>
    <col min="12029" max="12029" width="14.28515625" style="98" customWidth="1"/>
    <col min="12030" max="12033" width="13.42578125" style="98" customWidth="1"/>
    <col min="12034" max="12279" width="11" style="98"/>
    <col min="12280" max="12280" width="6.140625" style="98" customWidth="1"/>
    <col min="12281" max="12281" width="15.42578125" style="98" customWidth="1"/>
    <col min="12282" max="12282" width="15.28515625" style="98" customWidth="1"/>
    <col min="12283" max="12283" width="14.140625" style="98" customWidth="1"/>
    <col min="12284" max="12284" width="13.28515625" style="98" customWidth="1"/>
    <col min="12285" max="12285" width="14.28515625" style="98" customWidth="1"/>
    <col min="12286" max="12289" width="13.42578125" style="98" customWidth="1"/>
    <col min="12290" max="12535" width="11" style="98"/>
    <col min="12536" max="12536" width="6.140625" style="98" customWidth="1"/>
    <col min="12537" max="12537" width="15.42578125" style="98" customWidth="1"/>
    <col min="12538" max="12538" width="15.28515625" style="98" customWidth="1"/>
    <col min="12539" max="12539" width="14.140625" style="98" customWidth="1"/>
    <col min="12540" max="12540" width="13.28515625" style="98" customWidth="1"/>
    <col min="12541" max="12541" width="14.28515625" style="98" customWidth="1"/>
    <col min="12542" max="12545" width="13.42578125" style="98" customWidth="1"/>
    <col min="12546" max="12791" width="11" style="98"/>
    <col min="12792" max="12792" width="6.140625" style="98" customWidth="1"/>
    <col min="12793" max="12793" width="15.42578125" style="98" customWidth="1"/>
    <col min="12794" max="12794" width="15.28515625" style="98" customWidth="1"/>
    <col min="12795" max="12795" width="14.140625" style="98" customWidth="1"/>
    <col min="12796" max="12796" width="13.28515625" style="98" customWidth="1"/>
    <col min="12797" max="12797" width="14.28515625" style="98" customWidth="1"/>
    <col min="12798" max="12801" width="13.42578125" style="98" customWidth="1"/>
    <col min="12802" max="13047" width="11" style="98"/>
    <col min="13048" max="13048" width="6.140625" style="98" customWidth="1"/>
    <col min="13049" max="13049" width="15.42578125" style="98" customWidth="1"/>
    <col min="13050" max="13050" width="15.28515625" style="98" customWidth="1"/>
    <col min="13051" max="13051" width="14.140625" style="98" customWidth="1"/>
    <col min="13052" max="13052" width="13.28515625" style="98" customWidth="1"/>
    <col min="13053" max="13053" width="14.28515625" style="98" customWidth="1"/>
    <col min="13054" max="13057" width="13.42578125" style="98" customWidth="1"/>
    <col min="13058" max="13303" width="11" style="98"/>
    <col min="13304" max="13304" width="6.140625" style="98" customWidth="1"/>
    <col min="13305" max="13305" width="15.42578125" style="98" customWidth="1"/>
    <col min="13306" max="13306" width="15.28515625" style="98" customWidth="1"/>
    <col min="13307" max="13307" width="14.140625" style="98" customWidth="1"/>
    <col min="13308" max="13308" width="13.28515625" style="98" customWidth="1"/>
    <col min="13309" max="13309" width="14.28515625" style="98" customWidth="1"/>
    <col min="13310" max="13313" width="13.42578125" style="98" customWidth="1"/>
    <col min="13314" max="13559" width="11" style="98"/>
    <col min="13560" max="13560" width="6.140625" style="98" customWidth="1"/>
    <col min="13561" max="13561" width="15.42578125" style="98" customWidth="1"/>
    <col min="13562" max="13562" width="15.28515625" style="98" customWidth="1"/>
    <col min="13563" max="13563" width="14.140625" style="98" customWidth="1"/>
    <col min="13564" max="13564" width="13.28515625" style="98" customWidth="1"/>
    <col min="13565" max="13565" width="14.28515625" style="98" customWidth="1"/>
    <col min="13566" max="13569" width="13.42578125" style="98" customWidth="1"/>
    <col min="13570" max="13815" width="11" style="98"/>
    <col min="13816" max="13816" width="6.140625" style="98" customWidth="1"/>
    <col min="13817" max="13817" width="15.42578125" style="98" customWidth="1"/>
    <col min="13818" max="13818" width="15.28515625" style="98" customWidth="1"/>
    <col min="13819" max="13819" width="14.140625" style="98" customWidth="1"/>
    <col min="13820" max="13820" width="13.28515625" style="98" customWidth="1"/>
    <col min="13821" max="13821" width="14.28515625" style="98" customWidth="1"/>
    <col min="13822" max="13825" width="13.42578125" style="98" customWidth="1"/>
    <col min="13826" max="14071" width="11" style="98"/>
    <col min="14072" max="14072" width="6.140625" style="98" customWidth="1"/>
    <col min="14073" max="14073" width="15.42578125" style="98" customWidth="1"/>
    <col min="14074" max="14074" width="15.28515625" style="98" customWidth="1"/>
    <col min="14075" max="14075" width="14.140625" style="98" customWidth="1"/>
    <col min="14076" max="14076" width="13.28515625" style="98" customWidth="1"/>
    <col min="14077" max="14077" width="14.28515625" style="98" customWidth="1"/>
    <col min="14078" max="14081" width="13.42578125" style="98" customWidth="1"/>
    <col min="14082" max="14327" width="11" style="98"/>
    <col min="14328" max="14328" width="6.140625" style="98" customWidth="1"/>
    <col min="14329" max="14329" width="15.42578125" style="98" customWidth="1"/>
    <col min="14330" max="14330" width="15.28515625" style="98" customWidth="1"/>
    <col min="14331" max="14331" width="14.140625" style="98" customWidth="1"/>
    <col min="14332" max="14332" width="13.28515625" style="98" customWidth="1"/>
    <col min="14333" max="14333" width="14.28515625" style="98" customWidth="1"/>
    <col min="14334" max="14337" width="13.42578125" style="98" customWidth="1"/>
    <col min="14338" max="14583" width="11" style="98"/>
    <col min="14584" max="14584" width="6.140625" style="98" customWidth="1"/>
    <col min="14585" max="14585" width="15.42578125" style="98" customWidth="1"/>
    <col min="14586" max="14586" width="15.28515625" style="98" customWidth="1"/>
    <col min="14587" max="14587" width="14.140625" style="98" customWidth="1"/>
    <col min="14588" max="14588" width="13.28515625" style="98" customWidth="1"/>
    <col min="14589" max="14589" width="14.28515625" style="98" customWidth="1"/>
    <col min="14590" max="14593" width="13.42578125" style="98" customWidth="1"/>
    <col min="14594" max="14839" width="11" style="98"/>
    <col min="14840" max="14840" width="6.140625" style="98" customWidth="1"/>
    <col min="14841" max="14841" width="15.42578125" style="98" customWidth="1"/>
    <col min="14842" max="14842" width="15.28515625" style="98" customWidth="1"/>
    <col min="14843" max="14843" width="14.140625" style="98" customWidth="1"/>
    <col min="14844" max="14844" width="13.28515625" style="98" customWidth="1"/>
    <col min="14845" max="14845" width="14.28515625" style="98" customWidth="1"/>
    <col min="14846" max="14849" width="13.42578125" style="98" customWidth="1"/>
    <col min="14850" max="15095" width="11" style="98"/>
    <col min="15096" max="15096" width="6.140625" style="98" customWidth="1"/>
    <col min="15097" max="15097" width="15.42578125" style="98" customWidth="1"/>
    <col min="15098" max="15098" width="15.28515625" style="98" customWidth="1"/>
    <col min="15099" max="15099" width="14.140625" style="98" customWidth="1"/>
    <col min="15100" max="15100" width="13.28515625" style="98" customWidth="1"/>
    <col min="15101" max="15101" width="14.28515625" style="98" customWidth="1"/>
    <col min="15102" max="15105" width="13.42578125" style="98" customWidth="1"/>
    <col min="15106" max="15351" width="11" style="98"/>
    <col min="15352" max="15352" width="6.140625" style="98" customWidth="1"/>
    <col min="15353" max="15353" width="15.42578125" style="98" customWidth="1"/>
    <col min="15354" max="15354" width="15.28515625" style="98" customWidth="1"/>
    <col min="15355" max="15355" width="14.140625" style="98" customWidth="1"/>
    <col min="15356" max="15356" width="13.28515625" style="98" customWidth="1"/>
    <col min="15357" max="15357" width="14.28515625" style="98" customWidth="1"/>
    <col min="15358" max="15361" width="13.42578125" style="98" customWidth="1"/>
    <col min="15362" max="15607" width="11" style="98"/>
    <col min="15608" max="15608" width="6.140625" style="98" customWidth="1"/>
    <col min="15609" max="15609" width="15.42578125" style="98" customWidth="1"/>
    <col min="15610" max="15610" width="15.28515625" style="98" customWidth="1"/>
    <col min="15611" max="15611" width="14.140625" style="98" customWidth="1"/>
    <col min="15612" max="15612" width="13.28515625" style="98" customWidth="1"/>
    <col min="15613" max="15613" width="14.28515625" style="98" customWidth="1"/>
    <col min="15614" max="15617" width="13.42578125" style="98" customWidth="1"/>
    <col min="15618" max="15863" width="11" style="98"/>
    <col min="15864" max="15864" width="6.140625" style="98" customWidth="1"/>
    <col min="15865" max="15865" width="15.42578125" style="98" customWidth="1"/>
    <col min="15866" max="15866" width="15.28515625" style="98" customWidth="1"/>
    <col min="15867" max="15867" width="14.140625" style="98" customWidth="1"/>
    <col min="15868" max="15868" width="13.28515625" style="98" customWidth="1"/>
    <col min="15869" max="15869" width="14.28515625" style="98" customWidth="1"/>
    <col min="15870" max="15873" width="13.42578125" style="98" customWidth="1"/>
    <col min="15874" max="16119" width="11" style="98"/>
    <col min="16120" max="16120" width="6.140625" style="98" customWidth="1"/>
    <col min="16121" max="16121" width="15.42578125" style="98" customWidth="1"/>
    <col min="16122" max="16122" width="15.28515625" style="98" customWidth="1"/>
    <col min="16123" max="16123" width="14.140625" style="98" customWidth="1"/>
    <col min="16124" max="16124" width="13.28515625" style="98" customWidth="1"/>
    <col min="16125" max="16125" width="14.28515625" style="98" customWidth="1"/>
    <col min="16126" max="16129" width="13.42578125" style="98" customWidth="1"/>
    <col min="16130" max="16384" width="11" style="98"/>
  </cols>
  <sheetData>
    <row r="1" spans="1:9" s="18" customFormat="1" ht="48.75" customHeight="1">
      <c r="A1" s="369"/>
      <c r="B1" s="370"/>
      <c r="C1" s="370"/>
      <c r="D1" s="98"/>
      <c r="E1" s="98"/>
    </row>
    <row r="2" spans="1:9" s="18" customFormat="1" ht="18">
      <c r="A2" s="374" t="s">
        <v>76</v>
      </c>
      <c r="B2" s="374"/>
      <c r="C2" s="374"/>
      <c r="D2" s="374"/>
      <c r="E2" s="374"/>
      <c r="F2" s="374"/>
      <c r="G2" s="374"/>
      <c r="H2" s="374"/>
      <c r="I2" s="374"/>
    </row>
    <row r="3" spans="1:9" s="18" customFormat="1" ht="17.25" customHeight="1">
      <c r="B3" s="371"/>
      <c r="C3" s="372"/>
      <c r="D3" s="17"/>
      <c r="E3" s="17"/>
    </row>
    <row r="4" spans="1:9" s="99" customFormat="1" ht="60.75" customHeight="1">
      <c r="B4" s="102" t="s">
        <v>10</v>
      </c>
      <c r="C4" s="102" t="s">
        <v>11</v>
      </c>
      <c r="D4" s="102" t="s">
        <v>12</v>
      </c>
      <c r="E4" s="102" t="s">
        <v>77</v>
      </c>
    </row>
    <row r="5" spans="1:9" s="99" customFormat="1">
      <c r="A5" s="29" t="s">
        <v>127</v>
      </c>
      <c r="B5" s="302">
        <v>2481</v>
      </c>
      <c r="C5" s="302">
        <v>2342</v>
      </c>
      <c r="D5" s="302">
        <v>2481</v>
      </c>
      <c r="E5" s="14">
        <v>0</v>
      </c>
    </row>
    <row r="6" spans="1:9" s="99" customFormat="1">
      <c r="A6" s="120" t="s">
        <v>134</v>
      </c>
      <c r="B6" s="302">
        <v>42</v>
      </c>
      <c r="C6" s="302">
        <v>42</v>
      </c>
      <c r="D6" s="302">
        <v>42</v>
      </c>
      <c r="E6" s="14">
        <v>0</v>
      </c>
    </row>
    <row r="7" spans="1:9" s="99" customFormat="1">
      <c r="A7" s="120" t="s">
        <v>135</v>
      </c>
      <c r="B7" s="302">
        <v>278</v>
      </c>
      <c r="C7" s="302">
        <v>278</v>
      </c>
      <c r="D7" s="302">
        <v>278</v>
      </c>
      <c r="E7" s="14">
        <v>0</v>
      </c>
    </row>
    <row r="8" spans="1:9" s="99" customFormat="1">
      <c r="A8" s="120" t="s">
        <v>128</v>
      </c>
      <c r="B8" s="302">
        <v>459</v>
      </c>
      <c r="C8" s="302">
        <v>459</v>
      </c>
      <c r="D8" s="302">
        <v>459</v>
      </c>
      <c r="E8" s="14">
        <v>0</v>
      </c>
    </row>
    <row r="9" spans="1:9" s="99" customFormat="1">
      <c r="A9" s="120" t="s">
        <v>129</v>
      </c>
      <c r="B9" s="302">
        <v>296</v>
      </c>
      <c r="C9" s="302">
        <v>296</v>
      </c>
      <c r="D9" s="302">
        <v>296</v>
      </c>
      <c r="E9" s="14">
        <v>0</v>
      </c>
    </row>
    <row r="10" spans="1:9" s="99" customFormat="1">
      <c r="A10" s="120" t="s">
        <v>130</v>
      </c>
      <c r="B10" s="302">
        <v>176</v>
      </c>
      <c r="C10" s="302">
        <v>37</v>
      </c>
      <c r="D10" s="302">
        <v>176</v>
      </c>
      <c r="E10" s="14">
        <v>0</v>
      </c>
    </row>
    <row r="11" spans="1:9" s="99" customFormat="1">
      <c r="A11" s="120" t="s">
        <v>131</v>
      </c>
      <c r="B11" s="302">
        <v>379</v>
      </c>
      <c r="C11" s="302">
        <v>379</v>
      </c>
      <c r="D11" s="302">
        <v>379</v>
      </c>
      <c r="E11" s="14">
        <v>0</v>
      </c>
    </row>
    <row r="12" spans="1:9" s="99" customFormat="1">
      <c r="A12" s="120" t="s">
        <v>132</v>
      </c>
      <c r="B12" s="302">
        <v>494</v>
      </c>
      <c r="C12" s="302">
        <v>494</v>
      </c>
      <c r="D12" s="302">
        <v>494</v>
      </c>
      <c r="E12" s="14">
        <v>0</v>
      </c>
    </row>
    <row r="13" spans="1:9" s="99" customFormat="1">
      <c r="A13" s="120" t="s">
        <v>133</v>
      </c>
      <c r="B13" s="302">
        <v>357</v>
      </c>
      <c r="C13" s="302">
        <v>357</v>
      </c>
      <c r="D13" s="302">
        <v>357</v>
      </c>
      <c r="E13" s="14">
        <v>0</v>
      </c>
    </row>
    <row r="14" spans="1:9" s="99" customFormat="1">
      <c r="A14" s="29" t="s">
        <v>17</v>
      </c>
      <c r="B14" s="302">
        <f>+B15+B16+B17</f>
        <v>595</v>
      </c>
      <c r="C14" s="302">
        <f t="shared" ref="C14:D14" si="0">+C15+C16+C17</f>
        <v>175</v>
      </c>
      <c r="D14" s="302">
        <f t="shared" si="0"/>
        <v>595</v>
      </c>
      <c r="E14" s="14">
        <v>0</v>
      </c>
    </row>
    <row r="15" spans="1:9" s="284" customFormat="1">
      <c r="A15" s="120" t="s">
        <v>222</v>
      </c>
      <c r="B15" s="300">
        <v>62</v>
      </c>
      <c r="C15" s="300">
        <v>15</v>
      </c>
      <c r="D15" s="308">
        <v>62</v>
      </c>
      <c r="E15" s="303">
        <v>0</v>
      </c>
    </row>
    <row r="16" spans="1:9" s="284" customFormat="1">
      <c r="A16" s="120" t="s">
        <v>223</v>
      </c>
      <c r="B16" s="300">
        <v>17</v>
      </c>
      <c r="C16" s="300">
        <v>4</v>
      </c>
      <c r="D16" s="308">
        <v>17</v>
      </c>
      <c r="E16" s="303">
        <v>0</v>
      </c>
    </row>
    <row r="17" spans="1:5" s="284" customFormat="1">
      <c r="A17" s="120" t="s">
        <v>221</v>
      </c>
      <c r="B17" s="300">
        <v>516</v>
      </c>
      <c r="C17" s="300">
        <v>156</v>
      </c>
      <c r="D17" s="308">
        <v>516</v>
      </c>
      <c r="E17" s="303">
        <v>0</v>
      </c>
    </row>
    <row r="18" spans="1:5" s="99" customFormat="1" ht="20.25" customHeight="1">
      <c r="A18" s="29" t="s">
        <v>28</v>
      </c>
      <c r="B18" s="301"/>
      <c r="C18" s="302"/>
      <c r="D18" s="303"/>
      <c r="E18" s="303"/>
    </row>
    <row r="19" spans="1:5" s="284" customFormat="1" ht="20.25" customHeight="1">
      <c r="A19" s="109" t="s">
        <v>136</v>
      </c>
      <c r="B19" s="348">
        <f>+B20+B21+B22+B23</f>
        <v>189</v>
      </c>
      <c r="C19" s="300"/>
      <c r="D19" s="349">
        <f>+D20+D21+D22+D23</f>
        <v>189</v>
      </c>
      <c r="E19" s="308"/>
    </row>
    <row r="20" spans="1:5" s="284" customFormat="1" ht="20.25" customHeight="1">
      <c r="A20" s="121" t="s">
        <v>252</v>
      </c>
      <c r="B20" s="299">
        <v>189</v>
      </c>
      <c r="C20" s="300"/>
      <c r="D20" s="308">
        <v>189</v>
      </c>
      <c r="E20" s="308"/>
    </row>
    <row r="21" spans="1:5" s="284" customFormat="1" ht="20.25" customHeight="1">
      <c r="A21" s="121" t="s">
        <v>253</v>
      </c>
      <c r="B21" s="299"/>
      <c r="C21" s="300"/>
      <c r="D21" s="308"/>
      <c r="E21" s="308"/>
    </row>
    <row r="22" spans="1:5" s="284" customFormat="1" ht="20.25" customHeight="1">
      <c r="A22" s="121" t="s">
        <v>254</v>
      </c>
      <c r="B22" s="299"/>
      <c r="C22" s="300"/>
      <c r="D22" s="308"/>
      <c r="E22" s="308"/>
    </row>
    <row r="23" spans="1:5" s="284" customFormat="1" ht="20.25" customHeight="1">
      <c r="A23" s="121" t="s">
        <v>255</v>
      </c>
      <c r="B23" s="299"/>
      <c r="C23" s="300"/>
      <c r="D23" s="308"/>
      <c r="E23" s="308"/>
    </row>
    <row r="24" spans="1:5" s="284" customFormat="1" ht="20.25" customHeight="1">
      <c r="A24" s="29" t="s">
        <v>121</v>
      </c>
      <c r="B24" s="299">
        <v>238</v>
      </c>
      <c r="C24" s="300">
        <v>238</v>
      </c>
      <c r="D24" s="308">
        <v>238</v>
      </c>
      <c r="E24" s="308">
        <v>0</v>
      </c>
    </row>
    <row r="25" spans="1:5" s="99" customFormat="1">
      <c r="A25" s="29" t="s">
        <v>16</v>
      </c>
      <c r="B25" s="303">
        <f>+B26+B27+B28+B29+B30</f>
        <v>1943</v>
      </c>
      <c r="C25" s="303">
        <f t="shared" ref="C25:E25" si="1">+C26+C27+C28+C29+C30</f>
        <v>1943</v>
      </c>
      <c r="D25" s="303">
        <f t="shared" si="1"/>
        <v>1943</v>
      </c>
      <c r="E25" s="303">
        <f t="shared" si="1"/>
        <v>0</v>
      </c>
    </row>
    <row r="26" spans="1:5" s="284" customFormat="1">
      <c r="A26" s="120" t="s">
        <v>122</v>
      </c>
      <c r="B26" s="308">
        <v>1627</v>
      </c>
      <c r="C26" s="309">
        <v>1627</v>
      </c>
      <c r="D26" s="308">
        <v>1627</v>
      </c>
      <c r="E26" s="308"/>
    </row>
    <row r="27" spans="1:5" s="284" customFormat="1">
      <c r="A27" s="120" t="s">
        <v>123</v>
      </c>
      <c r="B27" s="308">
        <v>78</v>
      </c>
      <c r="C27" s="309">
        <v>78</v>
      </c>
      <c r="D27" s="308">
        <v>78</v>
      </c>
      <c r="E27" s="308"/>
    </row>
    <row r="28" spans="1:5" s="284" customFormat="1">
      <c r="A28" s="120" t="s">
        <v>124</v>
      </c>
      <c r="B28" s="308">
        <v>92</v>
      </c>
      <c r="C28" s="309">
        <v>92</v>
      </c>
      <c r="D28" s="308">
        <v>92</v>
      </c>
      <c r="E28" s="308"/>
    </row>
    <row r="29" spans="1:5" s="284" customFormat="1">
      <c r="A29" s="120" t="s">
        <v>125</v>
      </c>
      <c r="B29" s="308">
        <v>62</v>
      </c>
      <c r="C29" s="308">
        <v>62</v>
      </c>
      <c r="D29" s="308">
        <v>62</v>
      </c>
      <c r="E29" s="308"/>
    </row>
    <row r="30" spans="1:5" s="284" customFormat="1" ht="28.5">
      <c r="A30" s="120" t="s">
        <v>126</v>
      </c>
      <c r="B30" s="308">
        <v>84</v>
      </c>
      <c r="C30" s="309">
        <v>84</v>
      </c>
      <c r="D30" s="308">
        <v>84</v>
      </c>
      <c r="E30" s="308"/>
    </row>
    <row r="31" spans="1:5" s="99" customFormat="1" ht="23.25" customHeight="1">
      <c r="A31" s="29" t="s">
        <v>29</v>
      </c>
      <c r="B31" s="301"/>
      <c r="C31" s="319"/>
      <c r="D31" s="303">
        <v>1684</v>
      </c>
      <c r="E31" s="303"/>
    </row>
    <row r="32" spans="1:5" s="99" customFormat="1">
      <c r="A32" s="120" t="s">
        <v>37</v>
      </c>
      <c r="B32" s="303"/>
      <c r="C32" s="303"/>
      <c r="D32" s="303">
        <v>216</v>
      </c>
      <c r="E32" s="303"/>
    </row>
    <row r="33" spans="1:5" s="99" customFormat="1">
      <c r="A33" s="120" t="s">
        <v>39</v>
      </c>
      <c r="B33" s="303"/>
      <c r="C33" s="303"/>
      <c r="D33" s="303">
        <v>176</v>
      </c>
      <c r="E33" s="303"/>
    </row>
    <row r="34" spans="1:5" s="99" customFormat="1">
      <c r="A34" s="120" t="s">
        <v>38</v>
      </c>
      <c r="B34" s="303"/>
      <c r="C34" s="303"/>
      <c r="D34" s="303">
        <v>1292</v>
      </c>
      <c r="E34" s="303"/>
    </row>
    <row r="35" spans="1:5" s="99" customFormat="1">
      <c r="A35" s="29" t="s">
        <v>32</v>
      </c>
      <c r="B35" s="302">
        <v>1478</v>
      </c>
      <c r="C35" s="302">
        <v>1381</v>
      </c>
      <c r="D35" s="302">
        <v>1381</v>
      </c>
      <c r="E35" s="20">
        <f t="shared" ref="E35" si="2">+E36+E37+E38+E39</f>
        <v>0</v>
      </c>
    </row>
    <row r="36" spans="1:5" s="99" customFormat="1">
      <c r="A36" s="120" t="s">
        <v>33</v>
      </c>
      <c r="B36" s="14"/>
      <c r="C36" s="14"/>
      <c r="D36" s="14"/>
      <c r="E36" s="14"/>
    </row>
    <row r="37" spans="1:5" s="99" customFormat="1">
      <c r="A37" s="120" t="s">
        <v>34</v>
      </c>
      <c r="B37" s="14"/>
      <c r="C37" s="14"/>
      <c r="D37" s="14"/>
      <c r="E37" s="14"/>
    </row>
    <row r="38" spans="1:5" s="99" customFormat="1">
      <c r="A38" s="120" t="s">
        <v>35</v>
      </c>
      <c r="B38" s="14"/>
      <c r="C38" s="14"/>
      <c r="D38" s="14"/>
      <c r="E38" s="14"/>
    </row>
    <row r="39" spans="1:5" s="99" customFormat="1">
      <c r="A39" s="120" t="s">
        <v>36</v>
      </c>
      <c r="B39" s="14"/>
      <c r="C39" s="14"/>
      <c r="D39" s="14"/>
      <c r="E39" s="14"/>
    </row>
    <row r="40" spans="1:5" s="99" customFormat="1" ht="20.25" customHeight="1">
      <c r="A40" s="29" t="s">
        <v>22</v>
      </c>
      <c r="B40" s="301">
        <v>2052</v>
      </c>
      <c r="C40" s="302">
        <v>2052</v>
      </c>
      <c r="D40" s="303">
        <v>2042</v>
      </c>
      <c r="E40" s="303">
        <v>10</v>
      </c>
    </row>
    <row r="41" spans="1:5" s="99" customFormat="1">
      <c r="A41" s="29" t="s">
        <v>23</v>
      </c>
      <c r="B41" s="303">
        <v>215</v>
      </c>
      <c r="C41" s="303">
        <v>215</v>
      </c>
      <c r="D41" s="303">
        <v>215</v>
      </c>
      <c r="E41" s="303">
        <v>0</v>
      </c>
    </row>
    <row r="42" spans="1:5" s="99" customFormat="1">
      <c r="A42" s="29" t="s">
        <v>44</v>
      </c>
      <c r="B42" s="303">
        <f>+B43+B44+B45</f>
        <v>828</v>
      </c>
      <c r="C42" s="303">
        <f t="shared" ref="C42:E42" si="3">+C43+C44+C45</f>
        <v>793</v>
      </c>
      <c r="D42" s="303">
        <f t="shared" si="3"/>
        <v>793</v>
      </c>
      <c r="E42" s="303">
        <f t="shared" si="3"/>
        <v>0</v>
      </c>
    </row>
    <row r="43" spans="1:5" s="99" customFormat="1">
      <c r="A43" s="120" t="s">
        <v>40</v>
      </c>
      <c r="B43" s="303">
        <v>181</v>
      </c>
      <c r="C43" s="303">
        <v>181</v>
      </c>
      <c r="D43" s="303">
        <v>181</v>
      </c>
      <c r="E43" s="303">
        <v>0</v>
      </c>
    </row>
    <row r="44" spans="1:5" s="99" customFormat="1">
      <c r="A44" s="120" t="s">
        <v>41</v>
      </c>
      <c r="B44" s="303">
        <v>502</v>
      </c>
      <c r="C44" s="303">
        <v>473</v>
      </c>
      <c r="D44" s="303">
        <v>473</v>
      </c>
      <c r="E44" s="303"/>
    </row>
    <row r="45" spans="1:5" s="99" customFormat="1">
      <c r="A45" s="120" t="s">
        <v>42</v>
      </c>
      <c r="B45" s="303">
        <v>145</v>
      </c>
      <c r="C45" s="303">
        <v>139</v>
      </c>
      <c r="D45" s="303">
        <v>139</v>
      </c>
      <c r="E45" s="303">
        <v>0</v>
      </c>
    </row>
    <row r="46" spans="1:5" s="99" customFormat="1">
      <c r="A46" s="29" t="s">
        <v>25</v>
      </c>
      <c r="B46" s="303">
        <v>89</v>
      </c>
      <c r="C46" s="303">
        <v>85</v>
      </c>
      <c r="D46" s="303">
        <v>85</v>
      </c>
      <c r="E46" s="303">
        <v>0</v>
      </c>
    </row>
    <row r="47" spans="1:5" s="99" customFormat="1" ht="68.25" customHeight="1"/>
    <row r="48" spans="1:5" s="99" customFormat="1" ht="42.75" customHeight="1"/>
    <row r="49" s="99" customFormat="1"/>
    <row r="50" s="99" customFormat="1"/>
    <row r="51" s="99" customFormat="1"/>
    <row r="52" s="99" customFormat="1" ht="15" customHeight="1"/>
    <row r="53" s="99" customFormat="1" ht="68.25" customHeight="1"/>
    <row r="54" s="99" customFormat="1"/>
  </sheetData>
  <mergeCells count="3">
    <mergeCell ref="A1:C1"/>
    <mergeCell ref="A2:I2"/>
    <mergeCell ref="B3:C3"/>
  </mergeCells>
  <pageMargins left="0" right="0" top="0" bottom="0" header="0.31496062992125984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workbookViewId="0">
      <selection activeCell="H11" sqref="H11"/>
    </sheetView>
  </sheetViews>
  <sheetFormatPr baseColWidth="10" defaultRowHeight="15"/>
  <cols>
    <col min="1" max="1" width="19.7109375" style="98" customWidth="1"/>
    <col min="2" max="2" width="25.85546875" style="98" customWidth="1"/>
    <col min="3" max="3" width="21.5703125" style="98" customWidth="1"/>
    <col min="4" max="4" width="31.7109375" style="98" customWidth="1"/>
    <col min="5" max="5" width="13.42578125" style="98" customWidth="1"/>
    <col min="6" max="247" width="11" style="98"/>
    <col min="248" max="248" width="6.140625" style="98" customWidth="1"/>
    <col min="249" max="249" width="15.42578125" style="98" customWidth="1"/>
    <col min="250" max="250" width="15.28515625" style="98" customWidth="1"/>
    <col min="251" max="251" width="14.140625" style="98" customWidth="1"/>
    <col min="252" max="252" width="13.28515625" style="98" customWidth="1"/>
    <col min="253" max="253" width="14.28515625" style="98" customWidth="1"/>
    <col min="254" max="257" width="13.42578125" style="98" customWidth="1"/>
    <col min="258" max="503" width="11" style="98"/>
    <col min="504" max="504" width="6.140625" style="98" customWidth="1"/>
    <col min="505" max="505" width="15.42578125" style="98" customWidth="1"/>
    <col min="506" max="506" width="15.28515625" style="98" customWidth="1"/>
    <col min="507" max="507" width="14.140625" style="98" customWidth="1"/>
    <col min="508" max="508" width="13.28515625" style="98" customWidth="1"/>
    <col min="509" max="509" width="14.28515625" style="98" customWidth="1"/>
    <col min="510" max="513" width="13.42578125" style="98" customWidth="1"/>
    <col min="514" max="759" width="11" style="98"/>
    <col min="760" max="760" width="6.140625" style="98" customWidth="1"/>
    <col min="761" max="761" width="15.42578125" style="98" customWidth="1"/>
    <col min="762" max="762" width="15.28515625" style="98" customWidth="1"/>
    <col min="763" max="763" width="14.140625" style="98" customWidth="1"/>
    <col min="764" max="764" width="13.28515625" style="98" customWidth="1"/>
    <col min="765" max="765" width="14.28515625" style="98" customWidth="1"/>
    <col min="766" max="769" width="13.42578125" style="98" customWidth="1"/>
    <col min="770" max="1015" width="11" style="98"/>
    <col min="1016" max="1016" width="6.140625" style="98" customWidth="1"/>
    <col min="1017" max="1017" width="15.42578125" style="98" customWidth="1"/>
    <col min="1018" max="1018" width="15.28515625" style="98" customWidth="1"/>
    <col min="1019" max="1019" width="14.140625" style="98" customWidth="1"/>
    <col min="1020" max="1020" width="13.28515625" style="98" customWidth="1"/>
    <col min="1021" max="1021" width="14.28515625" style="98" customWidth="1"/>
    <col min="1022" max="1025" width="13.42578125" style="98" customWidth="1"/>
    <col min="1026" max="1271" width="11" style="98"/>
    <col min="1272" max="1272" width="6.140625" style="98" customWidth="1"/>
    <col min="1273" max="1273" width="15.42578125" style="98" customWidth="1"/>
    <col min="1274" max="1274" width="15.28515625" style="98" customWidth="1"/>
    <col min="1275" max="1275" width="14.140625" style="98" customWidth="1"/>
    <col min="1276" max="1276" width="13.28515625" style="98" customWidth="1"/>
    <col min="1277" max="1277" width="14.28515625" style="98" customWidth="1"/>
    <col min="1278" max="1281" width="13.42578125" style="98" customWidth="1"/>
    <col min="1282" max="1527" width="11" style="98"/>
    <col min="1528" max="1528" width="6.140625" style="98" customWidth="1"/>
    <col min="1529" max="1529" width="15.42578125" style="98" customWidth="1"/>
    <col min="1530" max="1530" width="15.28515625" style="98" customWidth="1"/>
    <col min="1531" max="1531" width="14.140625" style="98" customWidth="1"/>
    <col min="1532" max="1532" width="13.28515625" style="98" customWidth="1"/>
    <col min="1533" max="1533" width="14.28515625" style="98" customWidth="1"/>
    <col min="1534" max="1537" width="13.42578125" style="98" customWidth="1"/>
    <col min="1538" max="1783" width="11" style="98"/>
    <col min="1784" max="1784" width="6.140625" style="98" customWidth="1"/>
    <col min="1785" max="1785" width="15.42578125" style="98" customWidth="1"/>
    <col min="1786" max="1786" width="15.28515625" style="98" customWidth="1"/>
    <col min="1787" max="1787" width="14.140625" style="98" customWidth="1"/>
    <col min="1788" max="1788" width="13.28515625" style="98" customWidth="1"/>
    <col min="1789" max="1789" width="14.28515625" style="98" customWidth="1"/>
    <col min="1790" max="1793" width="13.42578125" style="98" customWidth="1"/>
    <col min="1794" max="2039" width="11" style="98"/>
    <col min="2040" max="2040" width="6.140625" style="98" customWidth="1"/>
    <col min="2041" max="2041" width="15.42578125" style="98" customWidth="1"/>
    <col min="2042" max="2042" width="15.28515625" style="98" customWidth="1"/>
    <col min="2043" max="2043" width="14.140625" style="98" customWidth="1"/>
    <col min="2044" max="2044" width="13.28515625" style="98" customWidth="1"/>
    <col min="2045" max="2045" width="14.28515625" style="98" customWidth="1"/>
    <col min="2046" max="2049" width="13.42578125" style="98" customWidth="1"/>
    <col min="2050" max="2295" width="11" style="98"/>
    <col min="2296" max="2296" width="6.140625" style="98" customWidth="1"/>
    <col min="2297" max="2297" width="15.42578125" style="98" customWidth="1"/>
    <col min="2298" max="2298" width="15.28515625" style="98" customWidth="1"/>
    <col min="2299" max="2299" width="14.140625" style="98" customWidth="1"/>
    <col min="2300" max="2300" width="13.28515625" style="98" customWidth="1"/>
    <col min="2301" max="2301" width="14.28515625" style="98" customWidth="1"/>
    <col min="2302" max="2305" width="13.42578125" style="98" customWidth="1"/>
    <col min="2306" max="2551" width="11" style="98"/>
    <col min="2552" max="2552" width="6.140625" style="98" customWidth="1"/>
    <col min="2553" max="2553" width="15.42578125" style="98" customWidth="1"/>
    <col min="2554" max="2554" width="15.28515625" style="98" customWidth="1"/>
    <col min="2555" max="2555" width="14.140625" style="98" customWidth="1"/>
    <col min="2556" max="2556" width="13.28515625" style="98" customWidth="1"/>
    <col min="2557" max="2557" width="14.28515625" style="98" customWidth="1"/>
    <col min="2558" max="2561" width="13.42578125" style="98" customWidth="1"/>
    <col min="2562" max="2807" width="11" style="98"/>
    <col min="2808" max="2808" width="6.140625" style="98" customWidth="1"/>
    <col min="2809" max="2809" width="15.42578125" style="98" customWidth="1"/>
    <col min="2810" max="2810" width="15.28515625" style="98" customWidth="1"/>
    <col min="2811" max="2811" width="14.140625" style="98" customWidth="1"/>
    <col min="2812" max="2812" width="13.28515625" style="98" customWidth="1"/>
    <col min="2813" max="2813" width="14.28515625" style="98" customWidth="1"/>
    <col min="2814" max="2817" width="13.42578125" style="98" customWidth="1"/>
    <col min="2818" max="3063" width="11" style="98"/>
    <col min="3064" max="3064" width="6.140625" style="98" customWidth="1"/>
    <col min="3065" max="3065" width="15.42578125" style="98" customWidth="1"/>
    <col min="3066" max="3066" width="15.28515625" style="98" customWidth="1"/>
    <col min="3067" max="3067" width="14.140625" style="98" customWidth="1"/>
    <col min="3068" max="3068" width="13.28515625" style="98" customWidth="1"/>
    <col min="3069" max="3069" width="14.28515625" style="98" customWidth="1"/>
    <col min="3070" max="3073" width="13.42578125" style="98" customWidth="1"/>
    <col min="3074" max="3319" width="11" style="98"/>
    <col min="3320" max="3320" width="6.140625" style="98" customWidth="1"/>
    <col min="3321" max="3321" width="15.42578125" style="98" customWidth="1"/>
    <col min="3322" max="3322" width="15.28515625" style="98" customWidth="1"/>
    <col min="3323" max="3323" width="14.140625" style="98" customWidth="1"/>
    <col min="3324" max="3324" width="13.28515625" style="98" customWidth="1"/>
    <col min="3325" max="3325" width="14.28515625" style="98" customWidth="1"/>
    <col min="3326" max="3329" width="13.42578125" style="98" customWidth="1"/>
    <col min="3330" max="3575" width="11" style="98"/>
    <col min="3576" max="3576" width="6.140625" style="98" customWidth="1"/>
    <col min="3577" max="3577" width="15.42578125" style="98" customWidth="1"/>
    <col min="3578" max="3578" width="15.28515625" style="98" customWidth="1"/>
    <col min="3579" max="3579" width="14.140625" style="98" customWidth="1"/>
    <col min="3580" max="3580" width="13.28515625" style="98" customWidth="1"/>
    <col min="3581" max="3581" width="14.28515625" style="98" customWidth="1"/>
    <col min="3582" max="3585" width="13.42578125" style="98" customWidth="1"/>
    <col min="3586" max="3831" width="11" style="98"/>
    <col min="3832" max="3832" width="6.140625" style="98" customWidth="1"/>
    <col min="3833" max="3833" width="15.42578125" style="98" customWidth="1"/>
    <col min="3834" max="3834" width="15.28515625" style="98" customWidth="1"/>
    <col min="3835" max="3835" width="14.140625" style="98" customWidth="1"/>
    <col min="3836" max="3836" width="13.28515625" style="98" customWidth="1"/>
    <col min="3837" max="3837" width="14.28515625" style="98" customWidth="1"/>
    <col min="3838" max="3841" width="13.42578125" style="98" customWidth="1"/>
    <col min="3842" max="4087" width="11" style="98"/>
    <col min="4088" max="4088" width="6.140625" style="98" customWidth="1"/>
    <col min="4089" max="4089" width="15.42578125" style="98" customWidth="1"/>
    <col min="4090" max="4090" width="15.28515625" style="98" customWidth="1"/>
    <col min="4091" max="4091" width="14.140625" style="98" customWidth="1"/>
    <col min="4092" max="4092" width="13.28515625" style="98" customWidth="1"/>
    <col min="4093" max="4093" width="14.28515625" style="98" customWidth="1"/>
    <col min="4094" max="4097" width="13.42578125" style="98" customWidth="1"/>
    <col min="4098" max="4343" width="11" style="98"/>
    <col min="4344" max="4344" width="6.140625" style="98" customWidth="1"/>
    <col min="4345" max="4345" width="15.42578125" style="98" customWidth="1"/>
    <col min="4346" max="4346" width="15.28515625" style="98" customWidth="1"/>
    <col min="4347" max="4347" width="14.140625" style="98" customWidth="1"/>
    <col min="4348" max="4348" width="13.28515625" style="98" customWidth="1"/>
    <col min="4349" max="4349" width="14.28515625" style="98" customWidth="1"/>
    <col min="4350" max="4353" width="13.42578125" style="98" customWidth="1"/>
    <col min="4354" max="4599" width="11" style="98"/>
    <col min="4600" max="4600" width="6.140625" style="98" customWidth="1"/>
    <col min="4601" max="4601" width="15.42578125" style="98" customWidth="1"/>
    <col min="4602" max="4602" width="15.28515625" style="98" customWidth="1"/>
    <col min="4603" max="4603" width="14.140625" style="98" customWidth="1"/>
    <col min="4604" max="4604" width="13.28515625" style="98" customWidth="1"/>
    <col min="4605" max="4605" width="14.28515625" style="98" customWidth="1"/>
    <col min="4606" max="4609" width="13.42578125" style="98" customWidth="1"/>
    <col min="4610" max="4855" width="11" style="98"/>
    <col min="4856" max="4856" width="6.140625" style="98" customWidth="1"/>
    <col min="4857" max="4857" width="15.42578125" style="98" customWidth="1"/>
    <col min="4858" max="4858" width="15.28515625" style="98" customWidth="1"/>
    <col min="4859" max="4859" width="14.140625" style="98" customWidth="1"/>
    <col min="4860" max="4860" width="13.28515625" style="98" customWidth="1"/>
    <col min="4861" max="4861" width="14.28515625" style="98" customWidth="1"/>
    <col min="4862" max="4865" width="13.42578125" style="98" customWidth="1"/>
    <col min="4866" max="5111" width="11" style="98"/>
    <col min="5112" max="5112" width="6.140625" style="98" customWidth="1"/>
    <col min="5113" max="5113" width="15.42578125" style="98" customWidth="1"/>
    <col min="5114" max="5114" width="15.28515625" style="98" customWidth="1"/>
    <col min="5115" max="5115" width="14.140625" style="98" customWidth="1"/>
    <col min="5116" max="5116" width="13.28515625" style="98" customWidth="1"/>
    <col min="5117" max="5117" width="14.28515625" style="98" customWidth="1"/>
    <col min="5118" max="5121" width="13.42578125" style="98" customWidth="1"/>
    <col min="5122" max="5367" width="11" style="98"/>
    <col min="5368" max="5368" width="6.140625" style="98" customWidth="1"/>
    <col min="5369" max="5369" width="15.42578125" style="98" customWidth="1"/>
    <col min="5370" max="5370" width="15.28515625" style="98" customWidth="1"/>
    <col min="5371" max="5371" width="14.140625" style="98" customWidth="1"/>
    <col min="5372" max="5372" width="13.28515625" style="98" customWidth="1"/>
    <col min="5373" max="5373" width="14.28515625" style="98" customWidth="1"/>
    <col min="5374" max="5377" width="13.42578125" style="98" customWidth="1"/>
    <col min="5378" max="5623" width="11" style="98"/>
    <col min="5624" max="5624" width="6.140625" style="98" customWidth="1"/>
    <col min="5625" max="5625" width="15.42578125" style="98" customWidth="1"/>
    <col min="5626" max="5626" width="15.28515625" style="98" customWidth="1"/>
    <col min="5627" max="5627" width="14.140625" style="98" customWidth="1"/>
    <col min="5628" max="5628" width="13.28515625" style="98" customWidth="1"/>
    <col min="5629" max="5629" width="14.28515625" style="98" customWidth="1"/>
    <col min="5630" max="5633" width="13.42578125" style="98" customWidth="1"/>
    <col min="5634" max="5879" width="11" style="98"/>
    <col min="5880" max="5880" width="6.140625" style="98" customWidth="1"/>
    <col min="5881" max="5881" width="15.42578125" style="98" customWidth="1"/>
    <col min="5882" max="5882" width="15.28515625" style="98" customWidth="1"/>
    <col min="5883" max="5883" width="14.140625" style="98" customWidth="1"/>
    <col min="5884" max="5884" width="13.28515625" style="98" customWidth="1"/>
    <col min="5885" max="5885" width="14.28515625" style="98" customWidth="1"/>
    <col min="5886" max="5889" width="13.42578125" style="98" customWidth="1"/>
    <col min="5890" max="6135" width="11" style="98"/>
    <col min="6136" max="6136" width="6.140625" style="98" customWidth="1"/>
    <col min="6137" max="6137" width="15.42578125" style="98" customWidth="1"/>
    <col min="6138" max="6138" width="15.28515625" style="98" customWidth="1"/>
    <col min="6139" max="6139" width="14.140625" style="98" customWidth="1"/>
    <col min="6140" max="6140" width="13.28515625" style="98" customWidth="1"/>
    <col min="6141" max="6141" width="14.28515625" style="98" customWidth="1"/>
    <col min="6142" max="6145" width="13.42578125" style="98" customWidth="1"/>
    <col min="6146" max="6391" width="11" style="98"/>
    <col min="6392" max="6392" width="6.140625" style="98" customWidth="1"/>
    <col min="6393" max="6393" width="15.42578125" style="98" customWidth="1"/>
    <col min="6394" max="6394" width="15.28515625" style="98" customWidth="1"/>
    <col min="6395" max="6395" width="14.140625" style="98" customWidth="1"/>
    <col min="6396" max="6396" width="13.28515625" style="98" customWidth="1"/>
    <col min="6397" max="6397" width="14.28515625" style="98" customWidth="1"/>
    <col min="6398" max="6401" width="13.42578125" style="98" customWidth="1"/>
    <col min="6402" max="6647" width="11" style="98"/>
    <col min="6648" max="6648" width="6.140625" style="98" customWidth="1"/>
    <col min="6649" max="6649" width="15.42578125" style="98" customWidth="1"/>
    <col min="6650" max="6650" width="15.28515625" style="98" customWidth="1"/>
    <col min="6651" max="6651" width="14.140625" style="98" customWidth="1"/>
    <col min="6652" max="6652" width="13.28515625" style="98" customWidth="1"/>
    <col min="6653" max="6653" width="14.28515625" style="98" customWidth="1"/>
    <col min="6654" max="6657" width="13.42578125" style="98" customWidth="1"/>
    <col min="6658" max="6903" width="11" style="98"/>
    <col min="6904" max="6904" width="6.140625" style="98" customWidth="1"/>
    <col min="6905" max="6905" width="15.42578125" style="98" customWidth="1"/>
    <col min="6906" max="6906" width="15.28515625" style="98" customWidth="1"/>
    <col min="6907" max="6907" width="14.140625" style="98" customWidth="1"/>
    <col min="6908" max="6908" width="13.28515625" style="98" customWidth="1"/>
    <col min="6909" max="6909" width="14.28515625" style="98" customWidth="1"/>
    <col min="6910" max="6913" width="13.42578125" style="98" customWidth="1"/>
    <col min="6914" max="7159" width="11" style="98"/>
    <col min="7160" max="7160" width="6.140625" style="98" customWidth="1"/>
    <col min="7161" max="7161" width="15.42578125" style="98" customWidth="1"/>
    <col min="7162" max="7162" width="15.28515625" style="98" customWidth="1"/>
    <col min="7163" max="7163" width="14.140625" style="98" customWidth="1"/>
    <col min="7164" max="7164" width="13.28515625" style="98" customWidth="1"/>
    <col min="7165" max="7165" width="14.28515625" style="98" customWidth="1"/>
    <col min="7166" max="7169" width="13.42578125" style="98" customWidth="1"/>
    <col min="7170" max="7415" width="11" style="98"/>
    <col min="7416" max="7416" width="6.140625" style="98" customWidth="1"/>
    <col min="7417" max="7417" width="15.42578125" style="98" customWidth="1"/>
    <col min="7418" max="7418" width="15.28515625" style="98" customWidth="1"/>
    <col min="7419" max="7419" width="14.140625" style="98" customWidth="1"/>
    <col min="7420" max="7420" width="13.28515625" style="98" customWidth="1"/>
    <col min="7421" max="7421" width="14.28515625" style="98" customWidth="1"/>
    <col min="7422" max="7425" width="13.42578125" style="98" customWidth="1"/>
    <col min="7426" max="7671" width="11" style="98"/>
    <col min="7672" max="7672" width="6.140625" style="98" customWidth="1"/>
    <col min="7673" max="7673" width="15.42578125" style="98" customWidth="1"/>
    <col min="7674" max="7674" width="15.28515625" style="98" customWidth="1"/>
    <col min="7675" max="7675" width="14.140625" style="98" customWidth="1"/>
    <col min="7676" max="7676" width="13.28515625" style="98" customWidth="1"/>
    <col min="7677" max="7677" width="14.28515625" style="98" customWidth="1"/>
    <col min="7678" max="7681" width="13.42578125" style="98" customWidth="1"/>
    <col min="7682" max="7927" width="11" style="98"/>
    <col min="7928" max="7928" width="6.140625" style="98" customWidth="1"/>
    <col min="7929" max="7929" width="15.42578125" style="98" customWidth="1"/>
    <col min="7930" max="7930" width="15.28515625" style="98" customWidth="1"/>
    <col min="7931" max="7931" width="14.140625" style="98" customWidth="1"/>
    <col min="7932" max="7932" width="13.28515625" style="98" customWidth="1"/>
    <col min="7933" max="7933" width="14.28515625" style="98" customWidth="1"/>
    <col min="7934" max="7937" width="13.42578125" style="98" customWidth="1"/>
    <col min="7938" max="8183" width="11" style="98"/>
    <col min="8184" max="8184" width="6.140625" style="98" customWidth="1"/>
    <col min="8185" max="8185" width="15.42578125" style="98" customWidth="1"/>
    <col min="8186" max="8186" width="15.28515625" style="98" customWidth="1"/>
    <col min="8187" max="8187" width="14.140625" style="98" customWidth="1"/>
    <col min="8188" max="8188" width="13.28515625" style="98" customWidth="1"/>
    <col min="8189" max="8189" width="14.28515625" style="98" customWidth="1"/>
    <col min="8190" max="8193" width="13.42578125" style="98" customWidth="1"/>
    <col min="8194" max="8439" width="11" style="98"/>
    <col min="8440" max="8440" width="6.140625" style="98" customWidth="1"/>
    <col min="8441" max="8441" width="15.42578125" style="98" customWidth="1"/>
    <col min="8442" max="8442" width="15.28515625" style="98" customWidth="1"/>
    <col min="8443" max="8443" width="14.140625" style="98" customWidth="1"/>
    <col min="8444" max="8444" width="13.28515625" style="98" customWidth="1"/>
    <col min="8445" max="8445" width="14.28515625" style="98" customWidth="1"/>
    <col min="8446" max="8449" width="13.42578125" style="98" customWidth="1"/>
    <col min="8450" max="8695" width="11" style="98"/>
    <col min="8696" max="8696" width="6.140625" style="98" customWidth="1"/>
    <col min="8697" max="8697" width="15.42578125" style="98" customWidth="1"/>
    <col min="8698" max="8698" width="15.28515625" style="98" customWidth="1"/>
    <col min="8699" max="8699" width="14.140625" style="98" customWidth="1"/>
    <col min="8700" max="8700" width="13.28515625" style="98" customWidth="1"/>
    <col min="8701" max="8701" width="14.28515625" style="98" customWidth="1"/>
    <col min="8702" max="8705" width="13.42578125" style="98" customWidth="1"/>
    <col min="8706" max="8951" width="11" style="98"/>
    <col min="8952" max="8952" width="6.140625" style="98" customWidth="1"/>
    <col min="8953" max="8953" width="15.42578125" style="98" customWidth="1"/>
    <col min="8954" max="8954" width="15.28515625" style="98" customWidth="1"/>
    <col min="8955" max="8955" width="14.140625" style="98" customWidth="1"/>
    <col min="8956" max="8956" width="13.28515625" style="98" customWidth="1"/>
    <col min="8957" max="8957" width="14.28515625" style="98" customWidth="1"/>
    <col min="8958" max="8961" width="13.42578125" style="98" customWidth="1"/>
    <col min="8962" max="9207" width="11" style="98"/>
    <col min="9208" max="9208" width="6.140625" style="98" customWidth="1"/>
    <col min="9209" max="9209" width="15.42578125" style="98" customWidth="1"/>
    <col min="9210" max="9210" width="15.28515625" style="98" customWidth="1"/>
    <col min="9211" max="9211" width="14.140625" style="98" customWidth="1"/>
    <col min="9212" max="9212" width="13.28515625" style="98" customWidth="1"/>
    <col min="9213" max="9213" width="14.28515625" style="98" customWidth="1"/>
    <col min="9214" max="9217" width="13.42578125" style="98" customWidth="1"/>
    <col min="9218" max="9463" width="11" style="98"/>
    <col min="9464" max="9464" width="6.140625" style="98" customWidth="1"/>
    <col min="9465" max="9465" width="15.42578125" style="98" customWidth="1"/>
    <col min="9466" max="9466" width="15.28515625" style="98" customWidth="1"/>
    <col min="9467" max="9467" width="14.140625" style="98" customWidth="1"/>
    <col min="9468" max="9468" width="13.28515625" style="98" customWidth="1"/>
    <col min="9469" max="9469" width="14.28515625" style="98" customWidth="1"/>
    <col min="9470" max="9473" width="13.42578125" style="98" customWidth="1"/>
    <col min="9474" max="9719" width="11" style="98"/>
    <col min="9720" max="9720" width="6.140625" style="98" customWidth="1"/>
    <col min="9721" max="9721" width="15.42578125" style="98" customWidth="1"/>
    <col min="9722" max="9722" width="15.28515625" style="98" customWidth="1"/>
    <col min="9723" max="9723" width="14.140625" style="98" customWidth="1"/>
    <col min="9724" max="9724" width="13.28515625" style="98" customWidth="1"/>
    <col min="9725" max="9725" width="14.28515625" style="98" customWidth="1"/>
    <col min="9726" max="9729" width="13.42578125" style="98" customWidth="1"/>
    <col min="9730" max="9975" width="11" style="98"/>
    <col min="9976" max="9976" width="6.140625" style="98" customWidth="1"/>
    <col min="9977" max="9977" width="15.42578125" style="98" customWidth="1"/>
    <col min="9978" max="9978" width="15.28515625" style="98" customWidth="1"/>
    <col min="9979" max="9979" width="14.140625" style="98" customWidth="1"/>
    <col min="9980" max="9980" width="13.28515625" style="98" customWidth="1"/>
    <col min="9981" max="9981" width="14.28515625" style="98" customWidth="1"/>
    <col min="9982" max="9985" width="13.42578125" style="98" customWidth="1"/>
    <col min="9986" max="10231" width="11" style="98"/>
    <col min="10232" max="10232" width="6.140625" style="98" customWidth="1"/>
    <col min="10233" max="10233" width="15.42578125" style="98" customWidth="1"/>
    <col min="10234" max="10234" width="15.28515625" style="98" customWidth="1"/>
    <col min="10235" max="10235" width="14.140625" style="98" customWidth="1"/>
    <col min="10236" max="10236" width="13.28515625" style="98" customWidth="1"/>
    <col min="10237" max="10237" width="14.28515625" style="98" customWidth="1"/>
    <col min="10238" max="10241" width="13.42578125" style="98" customWidth="1"/>
    <col min="10242" max="10487" width="11" style="98"/>
    <col min="10488" max="10488" width="6.140625" style="98" customWidth="1"/>
    <col min="10489" max="10489" width="15.42578125" style="98" customWidth="1"/>
    <col min="10490" max="10490" width="15.28515625" style="98" customWidth="1"/>
    <col min="10491" max="10491" width="14.140625" style="98" customWidth="1"/>
    <col min="10492" max="10492" width="13.28515625" style="98" customWidth="1"/>
    <col min="10493" max="10493" width="14.28515625" style="98" customWidth="1"/>
    <col min="10494" max="10497" width="13.42578125" style="98" customWidth="1"/>
    <col min="10498" max="10743" width="11" style="98"/>
    <col min="10744" max="10744" width="6.140625" style="98" customWidth="1"/>
    <col min="10745" max="10745" width="15.42578125" style="98" customWidth="1"/>
    <col min="10746" max="10746" width="15.28515625" style="98" customWidth="1"/>
    <col min="10747" max="10747" width="14.140625" style="98" customWidth="1"/>
    <col min="10748" max="10748" width="13.28515625" style="98" customWidth="1"/>
    <col min="10749" max="10749" width="14.28515625" style="98" customWidth="1"/>
    <col min="10750" max="10753" width="13.42578125" style="98" customWidth="1"/>
    <col min="10754" max="10999" width="11" style="98"/>
    <col min="11000" max="11000" width="6.140625" style="98" customWidth="1"/>
    <col min="11001" max="11001" width="15.42578125" style="98" customWidth="1"/>
    <col min="11002" max="11002" width="15.28515625" style="98" customWidth="1"/>
    <col min="11003" max="11003" width="14.140625" style="98" customWidth="1"/>
    <col min="11004" max="11004" width="13.28515625" style="98" customWidth="1"/>
    <col min="11005" max="11005" width="14.28515625" style="98" customWidth="1"/>
    <col min="11006" max="11009" width="13.42578125" style="98" customWidth="1"/>
    <col min="11010" max="11255" width="11" style="98"/>
    <col min="11256" max="11256" width="6.140625" style="98" customWidth="1"/>
    <col min="11257" max="11257" width="15.42578125" style="98" customWidth="1"/>
    <col min="11258" max="11258" width="15.28515625" style="98" customWidth="1"/>
    <col min="11259" max="11259" width="14.140625" style="98" customWidth="1"/>
    <col min="11260" max="11260" width="13.28515625" style="98" customWidth="1"/>
    <col min="11261" max="11261" width="14.28515625" style="98" customWidth="1"/>
    <col min="11262" max="11265" width="13.42578125" style="98" customWidth="1"/>
    <col min="11266" max="11511" width="11" style="98"/>
    <col min="11512" max="11512" width="6.140625" style="98" customWidth="1"/>
    <col min="11513" max="11513" width="15.42578125" style="98" customWidth="1"/>
    <col min="11514" max="11514" width="15.28515625" style="98" customWidth="1"/>
    <col min="11515" max="11515" width="14.140625" style="98" customWidth="1"/>
    <col min="11516" max="11516" width="13.28515625" style="98" customWidth="1"/>
    <col min="11517" max="11517" width="14.28515625" style="98" customWidth="1"/>
    <col min="11518" max="11521" width="13.42578125" style="98" customWidth="1"/>
    <col min="11522" max="11767" width="11" style="98"/>
    <col min="11768" max="11768" width="6.140625" style="98" customWidth="1"/>
    <col min="11769" max="11769" width="15.42578125" style="98" customWidth="1"/>
    <col min="11770" max="11770" width="15.28515625" style="98" customWidth="1"/>
    <col min="11771" max="11771" width="14.140625" style="98" customWidth="1"/>
    <col min="11772" max="11772" width="13.28515625" style="98" customWidth="1"/>
    <col min="11773" max="11773" width="14.28515625" style="98" customWidth="1"/>
    <col min="11774" max="11777" width="13.42578125" style="98" customWidth="1"/>
    <col min="11778" max="12023" width="11" style="98"/>
    <col min="12024" max="12024" width="6.140625" style="98" customWidth="1"/>
    <col min="12025" max="12025" width="15.42578125" style="98" customWidth="1"/>
    <col min="12026" max="12026" width="15.28515625" style="98" customWidth="1"/>
    <col min="12027" max="12027" width="14.140625" style="98" customWidth="1"/>
    <col min="12028" max="12028" width="13.28515625" style="98" customWidth="1"/>
    <col min="12029" max="12029" width="14.28515625" style="98" customWidth="1"/>
    <col min="12030" max="12033" width="13.42578125" style="98" customWidth="1"/>
    <col min="12034" max="12279" width="11" style="98"/>
    <col min="12280" max="12280" width="6.140625" style="98" customWidth="1"/>
    <col min="12281" max="12281" width="15.42578125" style="98" customWidth="1"/>
    <col min="12282" max="12282" width="15.28515625" style="98" customWidth="1"/>
    <col min="12283" max="12283" width="14.140625" style="98" customWidth="1"/>
    <col min="12284" max="12284" width="13.28515625" style="98" customWidth="1"/>
    <col min="12285" max="12285" width="14.28515625" style="98" customWidth="1"/>
    <col min="12286" max="12289" width="13.42578125" style="98" customWidth="1"/>
    <col min="12290" max="12535" width="11" style="98"/>
    <col min="12536" max="12536" width="6.140625" style="98" customWidth="1"/>
    <col min="12537" max="12537" width="15.42578125" style="98" customWidth="1"/>
    <col min="12538" max="12538" width="15.28515625" style="98" customWidth="1"/>
    <col min="12539" max="12539" width="14.140625" style="98" customWidth="1"/>
    <col min="12540" max="12540" width="13.28515625" style="98" customWidth="1"/>
    <col min="12541" max="12541" width="14.28515625" style="98" customWidth="1"/>
    <col min="12542" max="12545" width="13.42578125" style="98" customWidth="1"/>
    <col min="12546" max="12791" width="11" style="98"/>
    <col min="12792" max="12792" width="6.140625" style="98" customWidth="1"/>
    <col min="12793" max="12793" width="15.42578125" style="98" customWidth="1"/>
    <col min="12794" max="12794" width="15.28515625" style="98" customWidth="1"/>
    <col min="12795" max="12795" width="14.140625" style="98" customWidth="1"/>
    <col min="12796" max="12796" width="13.28515625" style="98" customWidth="1"/>
    <col min="12797" max="12797" width="14.28515625" style="98" customWidth="1"/>
    <col min="12798" max="12801" width="13.42578125" style="98" customWidth="1"/>
    <col min="12802" max="13047" width="11" style="98"/>
    <col min="13048" max="13048" width="6.140625" style="98" customWidth="1"/>
    <col min="13049" max="13049" width="15.42578125" style="98" customWidth="1"/>
    <col min="13050" max="13050" width="15.28515625" style="98" customWidth="1"/>
    <col min="13051" max="13051" width="14.140625" style="98" customWidth="1"/>
    <col min="13052" max="13052" width="13.28515625" style="98" customWidth="1"/>
    <col min="13053" max="13053" width="14.28515625" style="98" customWidth="1"/>
    <col min="13054" max="13057" width="13.42578125" style="98" customWidth="1"/>
    <col min="13058" max="13303" width="11" style="98"/>
    <col min="13304" max="13304" width="6.140625" style="98" customWidth="1"/>
    <col min="13305" max="13305" width="15.42578125" style="98" customWidth="1"/>
    <col min="13306" max="13306" width="15.28515625" style="98" customWidth="1"/>
    <col min="13307" max="13307" width="14.140625" style="98" customWidth="1"/>
    <col min="13308" max="13308" width="13.28515625" style="98" customWidth="1"/>
    <col min="13309" max="13309" width="14.28515625" style="98" customWidth="1"/>
    <col min="13310" max="13313" width="13.42578125" style="98" customWidth="1"/>
    <col min="13314" max="13559" width="11" style="98"/>
    <col min="13560" max="13560" width="6.140625" style="98" customWidth="1"/>
    <col min="13561" max="13561" width="15.42578125" style="98" customWidth="1"/>
    <col min="13562" max="13562" width="15.28515625" style="98" customWidth="1"/>
    <col min="13563" max="13563" width="14.140625" style="98" customWidth="1"/>
    <col min="13564" max="13564" width="13.28515625" style="98" customWidth="1"/>
    <col min="13565" max="13565" width="14.28515625" style="98" customWidth="1"/>
    <col min="13566" max="13569" width="13.42578125" style="98" customWidth="1"/>
    <col min="13570" max="13815" width="11" style="98"/>
    <col min="13816" max="13816" width="6.140625" style="98" customWidth="1"/>
    <col min="13817" max="13817" width="15.42578125" style="98" customWidth="1"/>
    <col min="13818" max="13818" width="15.28515625" style="98" customWidth="1"/>
    <col min="13819" max="13819" width="14.140625" style="98" customWidth="1"/>
    <col min="13820" max="13820" width="13.28515625" style="98" customWidth="1"/>
    <col min="13821" max="13821" width="14.28515625" style="98" customWidth="1"/>
    <col min="13822" max="13825" width="13.42578125" style="98" customWidth="1"/>
    <col min="13826" max="14071" width="11" style="98"/>
    <col min="14072" max="14072" width="6.140625" style="98" customWidth="1"/>
    <col min="14073" max="14073" width="15.42578125" style="98" customWidth="1"/>
    <col min="14074" max="14074" width="15.28515625" style="98" customWidth="1"/>
    <col min="14075" max="14075" width="14.140625" style="98" customWidth="1"/>
    <col min="14076" max="14076" width="13.28515625" style="98" customWidth="1"/>
    <col min="14077" max="14077" width="14.28515625" style="98" customWidth="1"/>
    <col min="14078" max="14081" width="13.42578125" style="98" customWidth="1"/>
    <col min="14082" max="14327" width="11" style="98"/>
    <col min="14328" max="14328" width="6.140625" style="98" customWidth="1"/>
    <col min="14329" max="14329" width="15.42578125" style="98" customWidth="1"/>
    <col min="14330" max="14330" width="15.28515625" style="98" customWidth="1"/>
    <col min="14331" max="14331" width="14.140625" style="98" customWidth="1"/>
    <col min="14332" max="14332" width="13.28515625" style="98" customWidth="1"/>
    <col min="14333" max="14333" width="14.28515625" style="98" customWidth="1"/>
    <col min="14334" max="14337" width="13.42578125" style="98" customWidth="1"/>
    <col min="14338" max="14583" width="11" style="98"/>
    <col min="14584" max="14584" width="6.140625" style="98" customWidth="1"/>
    <col min="14585" max="14585" width="15.42578125" style="98" customWidth="1"/>
    <col min="14586" max="14586" width="15.28515625" style="98" customWidth="1"/>
    <col min="14587" max="14587" width="14.140625" style="98" customWidth="1"/>
    <col min="14588" max="14588" width="13.28515625" style="98" customWidth="1"/>
    <col min="14589" max="14589" width="14.28515625" style="98" customWidth="1"/>
    <col min="14590" max="14593" width="13.42578125" style="98" customWidth="1"/>
    <col min="14594" max="14839" width="11" style="98"/>
    <col min="14840" max="14840" width="6.140625" style="98" customWidth="1"/>
    <col min="14841" max="14841" width="15.42578125" style="98" customWidth="1"/>
    <col min="14842" max="14842" width="15.28515625" style="98" customWidth="1"/>
    <col min="14843" max="14843" width="14.140625" style="98" customWidth="1"/>
    <col min="14844" max="14844" width="13.28515625" style="98" customWidth="1"/>
    <col min="14845" max="14845" width="14.28515625" style="98" customWidth="1"/>
    <col min="14846" max="14849" width="13.42578125" style="98" customWidth="1"/>
    <col min="14850" max="15095" width="11" style="98"/>
    <col min="15096" max="15096" width="6.140625" style="98" customWidth="1"/>
    <col min="15097" max="15097" width="15.42578125" style="98" customWidth="1"/>
    <col min="15098" max="15098" width="15.28515625" style="98" customWidth="1"/>
    <col min="15099" max="15099" width="14.140625" style="98" customWidth="1"/>
    <col min="15100" max="15100" width="13.28515625" style="98" customWidth="1"/>
    <col min="15101" max="15101" width="14.28515625" style="98" customWidth="1"/>
    <col min="15102" max="15105" width="13.42578125" style="98" customWidth="1"/>
    <col min="15106" max="15351" width="11" style="98"/>
    <col min="15352" max="15352" width="6.140625" style="98" customWidth="1"/>
    <col min="15353" max="15353" width="15.42578125" style="98" customWidth="1"/>
    <col min="15354" max="15354" width="15.28515625" style="98" customWidth="1"/>
    <col min="15355" max="15355" width="14.140625" style="98" customWidth="1"/>
    <col min="15356" max="15356" width="13.28515625" style="98" customWidth="1"/>
    <col min="15357" max="15357" width="14.28515625" style="98" customWidth="1"/>
    <col min="15358" max="15361" width="13.42578125" style="98" customWidth="1"/>
    <col min="15362" max="15607" width="11" style="98"/>
    <col min="15608" max="15608" width="6.140625" style="98" customWidth="1"/>
    <col min="15609" max="15609" width="15.42578125" style="98" customWidth="1"/>
    <col min="15610" max="15610" width="15.28515625" style="98" customWidth="1"/>
    <col min="15611" max="15611" width="14.140625" style="98" customWidth="1"/>
    <col min="15612" max="15612" width="13.28515625" style="98" customWidth="1"/>
    <col min="15613" max="15613" width="14.28515625" style="98" customWidth="1"/>
    <col min="15614" max="15617" width="13.42578125" style="98" customWidth="1"/>
    <col min="15618" max="15863" width="11" style="98"/>
    <col min="15864" max="15864" width="6.140625" style="98" customWidth="1"/>
    <col min="15865" max="15865" width="15.42578125" style="98" customWidth="1"/>
    <col min="15866" max="15866" width="15.28515625" style="98" customWidth="1"/>
    <col min="15867" max="15867" width="14.140625" style="98" customWidth="1"/>
    <col min="15868" max="15868" width="13.28515625" style="98" customWidth="1"/>
    <col min="15869" max="15869" width="14.28515625" style="98" customWidth="1"/>
    <col min="15870" max="15873" width="13.42578125" style="98" customWidth="1"/>
    <col min="15874" max="16119" width="11" style="98"/>
    <col min="16120" max="16120" width="6.140625" style="98" customWidth="1"/>
    <col min="16121" max="16121" width="15.42578125" style="98" customWidth="1"/>
    <col min="16122" max="16122" width="15.28515625" style="98" customWidth="1"/>
    <col min="16123" max="16123" width="14.140625" style="98" customWidth="1"/>
    <col min="16124" max="16124" width="13.28515625" style="98" customWidth="1"/>
    <col min="16125" max="16125" width="14.28515625" style="98" customWidth="1"/>
    <col min="16126" max="16129" width="13.42578125" style="98" customWidth="1"/>
    <col min="16130" max="16383" width="11" style="98"/>
    <col min="16384" max="16384" width="11.42578125" style="98" customWidth="1"/>
  </cols>
  <sheetData>
    <row r="1" spans="1:7" s="18" customFormat="1" ht="48.75" customHeight="1">
      <c r="A1" s="369" t="s">
        <v>140</v>
      </c>
      <c r="B1" s="370"/>
      <c r="C1" s="370"/>
      <c r="D1" s="98"/>
      <c r="E1" s="98"/>
    </row>
    <row r="2" spans="1:7" s="18" customFormat="1"/>
    <row r="3" spans="1:7" s="18" customFormat="1" ht="43.5" customHeight="1">
      <c r="B3" s="375" t="s">
        <v>13</v>
      </c>
      <c r="C3" s="376"/>
      <c r="D3" s="376"/>
      <c r="E3" s="17"/>
    </row>
    <row r="4" spans="1:7" s="18" customFormat="1" ht="43.5" customHeight="1">
      <c r="B4" s="377" t="s">
        <v>227</v>
      </c>
      <c r="C4" s="378"/>
      <c r="D4" s="377" t="s">
        <v>228</v>
      </c>
      <c r="E4" s="378"/>
    </row>
    <row r="5" spans="1:7" s="18" customFormat="1" ht="36" customHeight="1">
      <c r="B5" s="95" t="s">
        <v>14</v>
      </c>
      <c r="C5" s="21" t="s">
        <v>15</v>
      </c>
    </row>
    <row r="6" spans="1:7">
      <c r="A6" s="29" t="s">
        <v>127</v>
      </c>
      <c r="B6" s="100"/>
      <c r="C6" s="100"/>
    </row>
    <row r="7" spans="1:7">
      <c r="A7" s="120" t="s">
        <v>134</v>
      </c>
      <c r="B7" s="100"/>
      <c r="C7" s="100"/>
    </row>
    <row r="8" spans="1:7">
      <c r="A8" s="120" t="s">
        <v>135</v>
      </c>
      <c r="B8" s="100"/>
      <c r="C8" s="100"/>
    </row>
    <row r="9" spans="1:7">
      <c r="A9" s="120" t="s">
        <v>128</v>
      </c>
      <c r="B9" s="100"/>
      <c r="C9" s="100"/>
      <c r="D9" s="104"/>
    </row>
    <row r="10" spans="1:7">
      <c r="A10" s="120" t="s">
        <v>129</v>
      </c>
      <c r="B10" s="100"/>
      <c r="C10" s="100"/>
      <c r="D10" s="104"/>
    </row>
    <row r="11" spans="1:7">
      <c r="A11" s="120" t="s">
        <v>130</v>
      </c>
      <c r="B11" s="100"/>
      <c r="C11" s="100"/>
      <c r="D11" s="104"/>
    </row>
    <row r="12" spans="1:7">
      <c r="A12" s="120" t="s">
        <v>131</v>
      </c>
      <c r="B12" s="100"/>
      <c r="C12" s="100"/>
      <c r="D12" s="104"/>
    </row>
    <row r="13" spans="1:7">
      <c r="A13" s="120" t="s">
        <v>132</v>
      </c>
      <c r="B13" s="100"/>
      <c r="C13" s="100"/>
      <c r="D13" s="104"/>
    </row>
    <row r="14" spans="1:7">
      <c r="A14" s="120" t="s">
        <v>133</v>
      </c>
      <c r="B14" s="100"/>
      <c r="C14" s="100"/>
      <c r="D14" s="104"/>
    </row>
    <row r="15" spans="1:7" s="18" customFormat="1">
      <c r="A15" s="29" t="s">
        <v>17</v>
      </c>
      <c r="B15" s="170">
        <v>10109</v>
      </c>
      <c r="C15" s="170">
        <v>6147</v>
      </c>
      <c r="E15" s="105"/>
      <c r="F15" s="105"/>
      <c r="G15" s="105"/>
    </row>
    <row r="16" spans="1:7" s="18" customFormat="1">
      <c r="A16" s="29" t="s">
        <v>28</v>
      </c>
      <c r="B16" s="170">
        <v>9761</v>
      </c>
      <c r="C16" s="170">
        <v>13241</v>
      </c>
    </row>
    <row r="17" spans="1:6" s="18" customFormat="1">
      <c r="A17" s="29" t="s">
        <v>136</v>
      </c>
      <c r="B17" s="16"/>
      <c r="C17" s="16"/>
    </row>
    <row r="18" spans="1:6" s="18" customFormat="1">
      <c r="A18" s="29" t="s">
        <v>121</v>
      </c>
      <c r="B18" s="170">
        <v>4188</v>
      </c>
      <c r="C18" s="170">
        <v>3512</v>
      </c>
      <c r="E18" s="105"/>
      <c r="F18" s="105"/>
    </row>
    <row r="19" spans="1:6" s="18" customFormat="1">
      <c r="A19" s="29" t="s">
        <v>16</v>
      </c>
      <c r="B19" s="170">
        <v>88838</v>
      </c>
      <c r="C19" s="170">
        <v>58696</v>
      </c>
    </row>
    <row r="20" spans="1:6" s="18" customFormat="1" ht="28.5">
      <c r="A20" s="29" t="s">
        <v>29</v>
      </c>
      <c r="B20" s="16"/>
      <c r="C20" s="16"/>
    </row>
    <row r="21" spans="1:6" s="104" customFormat="1">
      <c r="A21" s="120" t="s">
        <v>37</v>
      </c>
      <c r="B21" s="102"/>
      <c r="C21" s="102"/>
    </row>
    <row r="22" spans="1:6" s="104" customFormat="1">
      <c r="A22" s="120" t="s">
        <v>39</v>
      </c>
      <c r="B22" s="102"/>
      <c r="C22" s="102"/>
    </row>
    <row r="23" spans="1:6" s="104" customFormat="1">
      <c r="A23" s="120" t="s">
        <v>38</v>
      </c>
      <c r="B23" s="102"/>
      <c r="C23" s="102"/>
    </row>
    <row r="24" spans="1:6" s="104" customFormat="1">
      <c r="A24" s="29" t="s">
        <v>32</v>
      </c>
      <c r="B24" s="170">
        <v>15564</v>
      </c>
      <c r="C24" s="170">
        <v>13427</v>
      </c>
    </row>
    <row r="25" spans="1:6" s="18" customFormat="1">
      <c r="A25" s="120" t="s">
        <v>33</v>
      </c>
      <c r="B25" s="16"/>
      <c r="C25" s="16"/>
    </row>
    <row r="26" spans="1:6" s="18" customFormat="1">
      <c r="A26" s="120" t="s">
        <v>34</v>
      </c>
      <c r="B26" s="16"/>
      <c r="C26" s="16"/>
    </row>
    <row r="27" spans="1:6" s="18" customFormat="1">
      <c r="A27" s="120" t="s">
        <v>35</v>
      </c>
      <c r="B27" s="16"/>
      <c r="C27" s="16"/>
    </row>
    <row r="28" spans="1:6" s="18" customFormat="1">
      <c r="A28" s="120" t="s">
        <v>36</v>
      </c>
      <c r="B28" s="16"/>
      <c r="C28" s="16"/>
    </row>
    <row r="29" spans="1:6" s="99" customFormat="1">
      <c r="A29" s="29" t="s">
        <v>22</v>
      </c>
      <c r="B29" s="16"/>
      <c r="C29" s="16"/>
    </row>
    <row r="30" spans="1:6" s="99" customFormat="1">
      <c r="A30" s="29" t="s">
        <v>23</v>
      </c>
      <c r="B30" s="170">
        <v>3916</v>
      </c>
      <c r="C30" s="170">
        <v>3693</v>
      </c>
    </row>
    <row r="31" spans="1:6" s="99" customFormat="1">
      <c r="A31" s="29" t="s">
        <v>44</v>
      </c>
      <c r="B31" s="170">
        <v>13191</v>
      </c>
      <c r="C31" s="170">
        <v>11327</v>
      </c>
      <c r="D31" s="170">
        <v>7890</v>
      </c>
      <c r="E31" s="170">
        <v>0</v>
      </c>
    </row>
    <row r="32" spans="1:6" s="99" customFormat="1">
      <c r="A32" s="120" t="s">
        <v>40</v>
      </c>
      <c r="B32" s="21"/>
      <c r="C32" s="21"/>
    </row>
    <row r="33" spans="1:3" s="99" customFormat="1">
      <c r="A33" s="120" t="s">
        <v>41</v>
      </c>
      <c r="B33" s="21"/>
      <c r="C33" s="21"/>
    </row>
    <row r="34" spans="1:3" s="99" customFormat="1">
      <c r="A34" s="120" t="s">
        <v>42</v>
      </c>
      <c r="B34" s="21"/>
      <c r="C34" s="21"/>
    </row>
    <row r="35" spans="1:3" s="99" customFormat="1">
      <c r="A35" s="29" t="s">
        <v>25</v>
      </c>
      <c r="B35" s="12"/>
      <c r="C35" s="21"/>
    </row>
    <row r="36" spans="1:3" s="99" customFormat="1" ht="68.25" customHeight="1"/>
    <row r="37" spans="1:3" s="99" customFormat="1" ht="42.75" customHeight="1"/>
    <row r="38" spans="1:3" s="99" customFormat="1"/>
    <row r="39" spans="1:3" s="99" customFormat="1"/>
    <row r="40" spans="1:3" s="99" customFormat="1"/>
    <row r="41" spans="1:3" s="99" customFormat="1" ht="15" customHeight="1"/>
    <row r="42" spans="1:3" s="99" customFormat="1" ht="68.25" customHeight="1"/>
    <row r="43" spans="1:3" s="99" customFormat="1"/>
  </sheetData>
  <mergeCells count="4">
    <mergeCell ref="B3:D3"/>
    <mergeCell ref="A1:C1"/>
    <mergeCell ref="B4:C4"/>
    <mergeCell ref="D4:E4"/>
  </mergeCells>
  <pageMargins left="0" right="0" top="0" bottom="0" header="0.31496062992125984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workbookViewId="0">
      <selection activeCell="B8" sqref="B8:I8"/>
    </sheetView>
  </sheetViews>
  <sheetFormatPr baseColWidth="10" defaultColWidth="11.42578125" defaultRowHeight="15"/>
  <cols>
    <col min="1" max="1" width="16.28515625" style="76" customWidth="1"/>
    <col min="2" max="2" width="14.5703125" style="76" customWidth="1"/>
    <col min="3" max="5" width="12.28515625" style="76" customWidth="1"/>
    <col min="6" max="6" width="18.140625" style="76" customWidth="1"/>
    <col min="7" max="7" width="15.85546875" style="76" customWidth="1"/>
    <col min="8" max="8" width="12.28515625" style="76" customWidth="1"/>
    <col min="9" max="9" width="10" style="76" customWidth="1"/>
    <col min="10" max="10" width="11.28515625" style="76" customWidth="1"/>
    <col min="11" max="11" width="12.28515625" style="76" customWidth="1"/>
    <col min="12" max="12" width="12.5703125" style="76" customWidth="1"/>
    <col min="13" max="16384" width="11.42578125" style="76"/>
  </cols>
  <sheetData>
    <row r="1" spans="1:12">
      <c r="A1" s="8"/>
      <c r="B1" s="90"/>
      <c r="C1" s="91"/>
      <c r="D1" s="91"/>
      <c r="E1" s="91"/>
      <c r="F1" s="91"/>
      <c r="G1" s="91"/>
      <c r="H1" s="91"/>
      <c r="I1" s="91"/>
      <c r="J1" s="91"/>
    </row>
    <row r="2" spans="1:12" s="105" customFormat="1">
      <c r="A2" s="8"/>
      <c r="B2" s="90"/>
      <c r="C2" s="91"/>
      <c r="D2" s="91"/>
      <c r="E2" s="91"/>
      <c r="F2" s="91"/>
      <c r="G2" s="91"/>
      <c r="H2" s="91"/>
      <c r="I2" s="91"/>
      <c r="J2" s="91"/>
    </row>
    <row r="3" spans="1:12" ht="18">
      <c r="A3" s="379" t="s">
        <v>58</v>
      </c>
      <c r="B3" s="379"/>
      <c r="C3" s="379"/>
      <c r="D3" s="379"/>
      <c r="E3" s="379"/>
      <c r="F3" s="379"/>
      <c r="G3" s="379"/>
      <c r="H3" s="379"/>
      <c r="I3" s="379"/>
      <c r="J3" s="379"/>
      <c r="K3" s="184"/>
      <c r="L3" s="184"/>
    </row>
    <row r="4" spans="1:12">
      <c r="A4" s="234"/>
      <c r="B4" s="230"/>
      <c r="C4" s="230"/>
      <c r="D4" s="230"/>
      <c r="E4" s="230"/>
      <c r="F4" s="230"/>
      <c r="G4" s="230"/>
      <c r="H4" s="230"/>
      <c r="I4" s="230"/>
      <c r="J4" s="230"/>
      <c r="K4" s="184"/>
      <c r="L4" s="184"/>
    </row>
    <row r="5" spans="1:12">
      <c r="A5" s="380" t="s">
        <v>78</v>
      </c>
      <c r="B5" s="380"/>
      <c r="C5" s="380"/>
      <c r="D5" s="380"/>
      <c r="E5" s="380"/>
      <c r="F5" s="380"/>
      <c r="G5" s="380"/>
      <c r="H5" s="380"/>
      <c r="I5" s="380"/>
      <c r="J5" s="380"/>
      <c r="K5" s="184"/>
      <c r="L5" s="184"/>
    </row>
    <row r="6" spans="1:12">
      <c r="A6" s="381" t="s">
        <v>60</v>
      </c>
      <c r="B6" s="381"/>
      <c r="C6" s="381"/>
      <c r="D6" s="381"/>
      <c r="E6" s="381"/>
      <c r="F6" s="381"/>
      <c r="G6" s="381"/>
      <c r="H6" s="381"/>
      <c r="I6" s="381"/>
      <c r="J6" s="381"/>
      <c r="K6" s="184"/>
      <c r="L6" s="184"/>
    </row>
    <row r="7" spans="1:12">
      <c r="A7" s="233"/>
      <c r="B7" s="233"/>
      <c r="C7" s="233"/>
      <c r="D7" s="233"/>
      <c r="E7" s="233"/>
      <c r="F7" s="233"/>
      <c r="G7" s="233"/>
      <c r="H7" s="233"/>
      <c r="I7" s="233"/>
      <c r="J7" s="233"/>
      <c r="K7" s="184"/>
      <c r="L7" s="184"/>
    </row>
    <row r="8" spans="1:12" ht="30">
      <c r="A8" s="235" t="s">
        <v>61</v>
      </c>
      <c r="B8" s="382" t="s">
        <v>127</v>
      </c>
      <c r="C8" s="383"/>
      <c r="D8" s="383"/>
      <c r="E8" s="383"/>
      <c r="F8" s="383"/>
      <c r="G8" s="383"/>
      <c r="H8" s="383"/>
      <c r="I8" s="384"/>
      <c r="J8" s="236"/>
      <c r="K8" s="184"/>
      <c r="L8" s="184"/>
    </row>
    <row r="9" spans="1:12">
      <c r="A9" s="237"/>
      <c r="B9" s="238"/>
      <c r="C9" s="238"/>
      <c r="D9" s="238"/>
      <c r="E9" s="238"/>
      <c r="F9" s="238"/>
      <c r="G9" s="238"/>
      <c r="H9" s="238"/>
      <c r="I9" s="238"/>
      <c r="J9" s="233"/>
      <c r="K9" s="184"/>
      <c r="L9" s="184"/>
    </row>
    <row r="10" spans="1:12" ht="18">
      <c r="A10" s="385" t="s">
        <v>0</v>
      </c>
      <c r="B10" s="385"/>
      <c r="C10" s="385"/>
      <c r="D10" s="385"/>
      <c r="E10" s="385"/>
      <c r="F10" s="385"/>
      <c r="G10" s="385"/>
      <c r="H10" s="385"/>
      <c r="I10" s="385"/>
      <c r="J10" s="385"/>
      <c r="K10" s="184"/>
      <c r="L10" s="184"/>
    </row>
    <row r="11" spans="1:12">
      <c r="A11" s="386"/>
      <c r="B11" s="386"/>
      <c r="C11" s="386"/>
      <c r="D11" s="386"/>
      <c r="E11" s="386"/>
      <c r="F11" s="386"/>
      <c r="G11" s="386"/>
      <c r="H11" s="386"/>
      <c r="I11" s="386"/>
      <c r="J11" s="233"/>
      <c r="K11" s="184"/>
      <c r="L11" s="184"/>
    </row>
    <row r="12" spans="1:12">
      <c r="A12" s="387" t="s">
        <v>189</v>
      </c>
      <c r="B12" s="388"/>
      <c r="C12" s="393" t="s">
        <v>83</v>
      </c>
      <c r="D12" s="393" t="s">
        <v>2</v>
      </c>
      <c r="E12" s="387" t="s">
        <v>3</v>
      </c>
      <c r="F12" s="388"/>
      <c r="G12" s="393" t="s">
        <v>4</v>
      </c>
      <c r="H12" s="239"/>
      <c r="I12" s="239"/>
      <c r="J12" s="239"/>
      <c r="K12" s="184"/>
      <c r="L12" s="184"/>
    </row>
    <row r="13" spans="1:12">
      <c r="A13" s="389"/>
      <c r="B13" s="390"/>
      <c r="C13" s="394"/>
      <c r="D13" s="394"/>
      <c r="E13" s="391"/>
      <c r="F13" s="392"/>
      <c r="G13" s="394"/>
      <c r="H13" s="239"/>
      <c r="I13" s="239"/>
      <c r="J13" s="239"/>
      <c r="K13" s="184"/>
      <c r="L13" s="184"/>
    </row>
    <row r="14" spans="1:12">
      <c r="A14" s="391"/>
      <c r="B14" s="392"/>
      <c r="C14" s="394"/>
      <c r="D14" s="394"/>
      <c r="E14" s="393" t="s">
        <v>84</v>
      </c>
      <c r="F14" s="393" t="s">
        <v>85</v>
      </c>
      <c r="G14" s="394"/>
      <c r="H14" s="239"/>
      <c r="I14" s="239"/>
      <c r="J14" s="239"/>
      <c r="K14" s="184"/>
      <c r="L14" s="184"/>
    </row>
    <row r="15" spans="1:12" ht="42.75">
      <c r="A15" s="231" t="s">
        <v>7</v>
      </c>
      <c r="B15" s="231" t="s">
        <v>66</v>
      </c>
      <c r="C15" s="395"/>
      <c r="D15" s="395"/>
      <c r="E15" s="395"/>
      <c r="F15" s="395"/>
      <c r="G15" s="395"/>
      <c r="H15" s="239"/>
      <c r="I15" s="239"/>
      <c r="J15" s="239"/>
      <c r="K15" s="184"/>
      <c r="L15" s="184"/>
    </row>
    <row r="16" spans="1:12">
      <c r="A16" s="240">
        <v>165205</v>
      </c>
      <c r="B16" s="241">
        <v>11329</v>
      </c>
      <c r="C16" s="240">
        <v>2164</v>
      </c>
      <c r="D16" s="240">
        <v>15187</v>
      </c>
      <c r="E16" s="241">
        <v>167316</v>
      </c>
      <c r="F16" s="241">
        <v>1491</v>
      </c>
      <c r="G16" s="242">
        <v>0</v>
      </c>
      <c r="H16" s="239"/>
      <c r="I16" s="239"/>
      <c r="J16" s="239"/>
      <c r="K16" s="184"/>
      <c r="L16" s="184"/>
    </row>
    <row r="17" spans="1:12">
      <c r="A17" s="243"/>
      <c r="B17" s="243"/>
      <c r="C17" s="243"/>
      <c r="D17" s="243"/>
      <c r="E17" s="243"/>
      <c r="F17" s="243"/>
      <c r="G17" s="243"/>
      <c r="H17" s="243"/>
      <c r="I17" s="243"/>
      <c r="J17" s="239"/>
      <c r="K17" s="184"/>
      <c r="L17" s="184"/>
    </row>
    <row r="18" spans="1:12" ht="30" customHeight="1">
      <c r="A18" s="401" t="s">
        <v>86</v>
      </c>
      <c r="B18" s="401"/>
      <c r="C18" s="401"/>
      <c r="D18" s="401"/>
      <c r="E18" s="401"/>
      <c r="F18" s="401"/>
      <c r="G18" s="401"/>
      <c r="H18" s="401"/>
      <c r="I18" s="401"/>
      <c r="J18" s="401"/>
      <c r="K18" s="184"/>
      <c r="L18" s="184"/>
    </row>
    <row r="19" spans="1:12" ht="56.25" customHeight="1">
      <c r="A19" s="401" t="s">
        <v>217</v>
      </c>
      <c r="B19" s="401"/>
      <c r="C19" s="401"/>
      <c r="D19" s="401"/>
      <c r="E19" s="401"/>
      <c r="F19" s="401"/>
      <c r="G19" s="401"/>
      <c r="H19" s="401"/>
      <c r="I19" s="401"/>
      <c r="J19" s="401"/>
      <c r="K19" s="184"/>
      <c r="L19" s="184"/>
    </row>
    <row r="20" spans="1:12">
      <c r="A20" s="244"/>
      <c r="B20" s="232"/>
      <c r="C20" s="232"/>
      <c r="D20" s="232"/>
      <c r="E20" s="232"/>
      <c r="F20" s="232"/>
      <c r="G20" s="232"/>
      <c r="H20" s="232"/>
      <c r="I20" s="232"/>
      <c r="J20" s="239"/>
      <c r="K20" s="184"/>
      <c r="L20" s="184"/>
    </row>
    <row r="21" spans="1:12">
      <c r="A21" s="402" t="s">
        <v>193</v>
      </c>
      <c r="B21" s="403"/>
      <c r="C21" s="403"/>
      <c r="D21" s="403"/>
      <c r="E21" s="403"/>
      <c r="F21" s="403"/>
      <c r="G21" s="403"/>
      <c r="H21" s="403"/>
      <c r="I21" s="404"/>
      <c r="J21" s="239"/>
      <c r="K21" s="184"/>
      <c r="L21" s="184"/>
    </row>
    <row r="22" spans="1:12">
      <c r="A22" s="405" t="s">
        <v>218</v>
      </c>
      <c r="B22" s="405"/>
      <c r="C22" s="405"/>
      <c r="D22" s="405"/>
      <c r="E22" s="405"/>
      <c r="F22" s="405"/>
      <c r="G22" s="405"/>
      <c r="H22" s="405"/>
      <c r="I22" s="405"/>
      <c r="J22" s="239"/>
      <c r="K22" s="184"/>
      <c r="L22" s="184"/>
    </row>
    <row r="23" spans="1:12">
      <c r="A23" s="244"/>
      <c r="B23" s="232"/>
      <c r="C23" s="232"/>
      <c r="D23" s="232"/>
      <c r="E23" s="232"/>
      <c r="F23" s="232"/>
      <c r="G23" s="232"/>
      <c r="H23" s="232"/>
      <c r="I23" s="232"/>
      <c r="J23" s="239"/>
      <c r="K23" s="184"/>
      <c r="L23" s="184"/>
    </row>
    <row r="24" spans="1:12">
      <c r="A24" s="406" t="s">
        <v>71</v>
      </c>
      <c r="B24" s="407"/>
      <c r="C24" s="407"/>
      <c r="D24" s="407"/>
      <c r="E24" s="407"/>
      <c r="F24" s="407"/>
      <c r="G24" s="407"/>
      <c r="H24" s="407"/>
      <c r="I24" s="407"/>
      <c r="J24" s="408"/>
      <c r="K24" s="184"/>
      <c r="L24" s="184"/>
    </row>
    <row r="25" spans="1:12">
      <c r="A25" s="244"/>
      <c r="B25" s="232"/>
      <c r="C25" s="232"/>
      <c r="D25" s="232"/>
      <c r="E25" s="232"/>
      <c r="F25" s="232"/>
      <c r="G25" s="232"/>
      <c r="H25" s="232"/>
      <c r="I25" s="232"/>
      <c r="J25" s="239"/>
      <c r="K25" s="184"/>
      <c r="L25" s="184"/>
    </row>
    <row r="26" spans="1:12">
      <c r="A26" s="396" t="s">
        <v>72</v>
      </c>
      <c r="B26" s="397"/>
      <c r="C26" s="246">
        <v>11414</v>
      </c>
      <c r="D26" s="232"/>
      <c r="E26" s="232"/>
      <c r="F26" s="232"/>
      <c r="G26" s="232"/>
      <c r="H26" s="232"/>
      <c r="I26" s="232"/>
      <c r="J26" s="239"/>
      <c r="K26" s="184"/>
      <c r="L26" s="184"/>
    </row>
    <row r="27" spans="1:12">
      <c r="A27" s="396" t="s">
        <v>73</v>
      </c>
      <c r="B27" s="397"/>
      <c r="C27" s="246">
        <v>11169</v>
      </c>
      <c r="D27" s="232"/>
      <c r="E27" s="232"/>
      <c r="F27" s="232"/>
      <c r="G27" s="232"/>
      <c r="H27" s="232"/>
      <c r="I27" s="232"/>
      <c r="J27" s="239"/>
      <c r="K27" s="184"/>
      <c r="L27" s="184"/>
    </row>
    <row r="28" spans="1:12">
      <c r="A28" s="239"/>
      <c r="B28" s="239"/>
      <c r="C28" s="239"/>
      <c r="D28" s="239"/>
      <c r="E28" s="239"/>
      <c r="F28" s="239"/>
      <c r="G28" s="239"/>
      <c r="H28" s="239"/>
      <c r="I28" s="239"/>
      <c r="J28" s="239"/>
      <c r="K28" s="184"/>
      <c r="L28" s="184"/>
    </row>
    <row r="29" spans="1:12">
      <c r="A29" s="239"/>
      <c r="B29" s="239"/>
      <c r="C29" s="239"/>
      <c r="D29" s="239"/>
      <c r="E29" s="239"/>
      <c r="F29" s="239"/>
      <c r="G29" s="239"/>
      <c r="H29" s="239"/>
      <c r="I29" s="239"/>
      <c r="J29" s="239"/>
      <c r="K29" s="184"/>
      <c r="L29" s="184"/>
    </row>
    <row r="30" spans="1:12" ht="18">
      <c r="A30" s="398" t="s">
        <v>9</v>
      </c>
      <c r="B30" s="399"/>
      <c r="C30" s="399"/>
      <c r="D30" s="399"/>
      <c r="E30" s="399"/>
      <c r="F30" s="399"/>
      <c r="G30" s="399"/>
      <c r="H30" s="400"/>
      <c r="I30" s="239"/>
      <c r="J30" s="239"/>
      <c r="K30" s="184"/>
      <c r="L30" s="184"/>
    </row>
    <row r="31" spans="1:12">
      <c r="A31" s="239"/>
      <c r="B31" s="239"/>
      <c r="C31" s="239"/>
      <c r="D31" s="239"/>
      <c r="E31" s="239"/>
      <c r="F31" s="239"/>
      <c r="G31" s="239"/>
      <c r="H31" s="239"/>
      <c r="I31" s="239"/>
      <c r="J31" s="239"/>
      <c r="K31" s="184"/>
      <c r="L31" s="184"/>
    </row>
    <row r="32" spans="1:12">
      <c r="A32" s="247" t="s">
        <v>74</v>
      </c>
      <c r="B32" s="247"/>
      <c r="C32" s="247"/>
      <c r="D32" s="247"/>
      <c r="E32" s="247"/>
      <c r="F32" s="247"/>
      <c r="G32" s="247"/>
      <c r="H32" s="247"/>
      <c r="I32" s="239"/>
      <c r="J32" s="239"/>
      <c r="K32" s="184"/>
      <c r="L32" s="184"/>
    </row>
    <row r="33" spans="1:12">
      <c r="A33" s="248"/>
      <c r="B33" s="248"/>
      <c r="C33" s="248"/>
      <c r="D33" s="248"/>
      <c r="E33" s="248"/>
      <c r="F33" s="248"/>
      <c r="G33" s="248"/>
      <c r="H33" s="248"/>
      <c r="I33" s="248"/>
      <c r="J33" s="248"/>
      <c r="K33" s="184"/>
      <c r="L33" s="184"/>
    </row>
    <row r="34" spans="1:12">
      <c r="A34" s="249"/>
      <c r="B34" s="243"/>
      <c r="C34" s="239"/>
      <c r="D34" s="239"/>
      <c r="E34" s="239"/>
      <c r="F34" s="239"/>
      <c r="G34" s="239"/>
      <c r="H34" s="239"/>
      <c r="I34" s="239"/>
      <c r="J34" s="239"/>
      <c r="K34" s="184"/>
      <c r="L34" s="184"/>
    </row>
    <row r="35" spans="1:12">
      <c r="A35" s="249"/>
      <c r="B35" s="243"/>
      <c r="C35" s="239"/>
      <c r="D35" s="239"/>
      <c r="E35" s="239"/>
      <c r="F35" s="239"/>
      <c r="G35" s="239"/>
      <c r="H35" s="239"/>
      <c r="I35" s="239"/>
      <c r="J35" s="239"/>
      <c r="K35" s="184"/>
      <c r="L35" s="184"/>
    </row>
    <row r="36" spans="1:12" ht="18">
      <c r="A36" s="398" t="s">
        <v>76</v>
      </c>
      <c r="B36" s="400"/>
      <c r="C36" s="239"/>
      <c r="D36" s="239"/>
      <c r="E36" s="239"/>
      <c r="F36" s="239"/>
      <c r="G36" s="239"/>
      <c r="H36" s="239"/>
      <c r="I36" s="239"/>
      <c r="J36" s="239"/>
      <c r="K36" s="184"/>
      <c r="L36" s="184"/>
    </row>
    <row r="37" spans="1:12">
      <c r="A37" s="239"/>
      <c r="B37" s="239"/>
      <c r="C37" s="239"/>
      <c r="D37" s="239"/>
      <c r="E37" s="239"/>
      <c r="F37" s="239"/>
      <c r="G37" s="239"/>
      <c r="H37" s="239"/>
      <c r="I37" s="239"/>
      <c r="J37" s="239"/>
      <c r="K37" s="184"/>
      <c r="L37" s="184"/>
    </row>
    <row r="38" spans="1:12" ht="99.75">
      <c r="A38" s="231" t="s">
        <v>10</v>
      </c>
      <c r="B38" s="231" t="s">
        <v>11</v>
      </c>
      <c r="C38" s="231" t="s">
        <v>12</v>
      </c>
      <c r="D38" s="231" t="s">
        <v>77</v>
      </c>
      <c r="E38" s="239"/>
      <c r="F38" s="239"/>
      <c r="G38" s="239"/>
      <c r="H38" s="239"/>
      <c r="I38" s="239"/>
      <c r="J38" s="239"/>
      <c r="K38" s="184"/>
      <c r="L38" s="184"/>
    </row>
    <row r="39" spans="1:12">
      <c r="A39" s="250">
        <v>2481</v>
      </c>
      <c r="B39" s="250">
        <v>2342</v>
      </c>
      <c r="C39" s="250">
        <v>2481</v>
      </c>
      <c r="D39" s="251">
        <v>0</v>
      </c>
      <c r="E39" s="239"/>
      <c r="F39" s="239"/>
      <c r="G39" s="239"/>
      <c r="H39" s="239"/>
      <c r="I39" s="239"/>
      <c r="J39" s="239"/>
      <c r="K39" s="184"/>
      <c r="L39" s="184"/>
    </row>
    <row r="40" spans="1:12">
      <c r="A40" s="239"/>
      <c r="B40" s="239"/>
      <c r="C40" s="239"/>
      <c r="D40" s="239"/>
      <c r="E40" s="239"/>
      <c r="F40" s="239"/>
      <c r="G40" s="239"/>
      <c r="H40" s="239"/>
      <c r="I40" s="239"/>
      <c r="J40" s="239"/>
      <c r="K40" s="184"/>
      <c r="L40" s="184"/>
    </row>
    <row r="41" spans="1:12">
      <c r="A41" s="239"/>
      <c r="B41" s="239"/>
      <c r="C41" s="239"/>
      <c r="D41" s="239"/>
      <c r="E41" s="239"/>
      <c r="F41" s="239"/>
      <c r="G41" s="239"/>
      <c r="H41" s="239"/>
      <c r="I41" s="239"/>
      <c r="J41" s="239"/>
      <c r="K41" s="184"/>
      <c r="L41" s="184"/>
    </row>
    <row r="42" spans="1:12">
      <c r="A42" s="239"/>
      <c r="B42" s="239"/>
      <c r="C42" s="239"/>
      <c r="D42" s="239"/>
      <c r="E42" s="239"/>
      <c r="F42" s="239"/>
      <c r="G42" s="239"/>
      <c r="H42" s="239"/>
      <c r="I42" s="239"/>
      <c r="J42" s="239"/>
      <c r="K42" s="184"/>
      <c r="L42" s="184"/>
    </row>
    <row r="43" spans="1:12">
      <c r="A43" s="239"/>
      <c r="B43" s="239"/>
      <c r="C43" s="239"/>
      <c r="D43" s="239"/>
      <c r="E43" s="239"/>
      <c r="F43" s="239"/>
      <c r="G43" s="239"/>
      <c r="H43" s="239"/>
      <c r="I43" s="239"/>
      <c r="J43" s="239"/>
      <c r="K43" s="184"/>
      <c r="L43" s="184"/>
    </row>
    <row r="44" spans="1:12">
      <c r="A44" s="184"/>
      <c r="B44" s="184"/>
      <c r="C44" s="184"/>
      <c r="D44" s="184"/>
      <c r="E44" s="184"/>
      <c r="F44" s="184"/>
      <c r="G44" s="184"/>
      <c r="H44" s="184"/>
      <c r="I44" s="184"/>
      <c r="J44" s="184"/>
      <c r="K44" s="184"/>
      <c r="L44" s="184"/>
    </row>
    <row r="45" spans="1:12">
      <c r="A45" s="184"/>
      <c r="B45" s="184"/>
      <c r="C45" s="184"/>
      <c r="D45" s="184"/>
      <c r="E45" s="184"/>
      <c r="F45" s="184"/>
      <c r="G45" s="184"/>
      <c r="H45" s="184"/>
      <c r="I45" s="184"/>
      <c r="J45" s="184"/>
      <c r="K45" s="184"/>
      <c r="L45" s="184"/>
    </row>
    <row r="46" spans="1:12">
      <c r="A46" s="184"/>
      <c r="B46" s="184"/>
      <c r="C46" s="184"/>
      <c r="D46" s="184"/>
      <c r="E46" s="184"/>
      <c r="F46" s="184"/>
      <c r="G46" s="184"/>
      <c r="H46" s="184"/>
      <c r="I46" s="184"/>
      <c r="J46" s="184"/>
      <c r="K46" s="184"/>
      <c r="L46" s="184"/>
    </row>
  </sheetData>
  <mergeCells count="22">
    <mergeCell ref="A26:B26"/>
    <mergeCell ref="A27:B27"/>
    <mergeCell ref="A30:H30"/>
    <mergeCell ref="A36:B36"/>
    <mergeCell ref="A18:J18"/>
    <mergeCell ref="A19:J19"/>
    <mergeCell ref="A21:I21"/>
    <mergeCell ref="A22:I22"/>
    <mergeCell ref="A24:J24"/>
    <mergeCell ref="A11:I11"/>
    <mergeCell ref="A12:B14"/>
    <mergeCell ref="C12:C15"/>
    <mergeCell ref="D12:D15"/>
    <mergeCell ref="E12:F13"/>
    <mergeCell ref="G12:G15"/>
    <mergeCell ref="E14:E15"/>
    <mergeCell ref="F14:F15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6"/>
  <sheetViews>
    <sheetView workbookViewId="0">
      <selection activeCell="A8" sqref="A8:I8"/>
    </sheetView>
  </sheetViews>
  <sheetFormatPr baseColWidth="10" defaultRowHeight="15"/>
  <cols>
    <col min="1" max="1" width="14.85546875" customWidth="1"/>
    <col min="2" max="2" width="14.140625" customWidth="1"/>
    <col min="3" max="10" width="12.28515625" customWidth="1"/>
  </cols>
  <sheetData>
    <row r="1" spans="1:10" s="105" customFormat="1"/>
    <row r="2" spans="1:10">
      <c r="A2" s="33"/>
      <c r="B2" s="33"/>
      <c r="C2" s="33"/>
      <c r="D2" s="33"/>
      <c r="E2" s="33"/>
      <c r="F2" s="33"/>
      <c r="G2" s="33"/>
      <c r="H2" s="33"/>
      <c r="I2" s="33"/>
      <c r="J2" s="34"/>
    </row>
    <row r="3" spans="1:10">
      <c r="A3" s="411" t="s">
        <v>58</v>
      </c>
      <c r="B3" s="411"/>
      <c r="C3" s="411"/>
      <c r="D3" s="411"/>
      <c r="E3" s="411"/>
      <c r="F3" s="411"/>
      <c r="G3" s="411"/>
      <c r="H3" s="411"/>
      <c r="I3" s="411"/>
      <c r="J3" s="411"/>
    </row>
    <row r="4" spans="1:10">
      <c r="A4" s="35"/>
      <c r="B4" s="36"/>
      <c r="C4" s="36"/>
      <c r="D4" s="36"/>
      <c r="E4" s="36"/>
      <c r="F4" s="36"/>
      <c r="G4" s="36"/>
      <c r="H4" s="36"/>
      <c r="I4" s="36"/>
      <c r="J4" s="37"/>
    </row>
    <row r="5" spans="1:10">
      <c r="A5" s="411" t="s">
        <v>59</v>
      </c>
      <c r="B5" s="411"/>
      <c r="C5" s="411"/>
      <c r="D5" s="411"/>
      <c r="E5" s="411"/>
      <c r="F5" s="411"/>
      <c r="G5" s="411"/>
      <c r="H5" s="411"/>
      <c r="I5" s="411"/>
      <c r="J5" s="411"/>
    </row>
    <row r="6" spans="1:10">
      <c r="A6" s="412" t="s">
        <v>60</v>
      </c>
      <c r="B6" s="412"/>
      <c r="C6" s="412"/>
      <c r="D6" s="412"/>
      <c r="E6" s="412"/>
      <c r="F6" s="412"/>
      <c r="G6" s="412"/>
      <c r="H6" s="412"/>
      <c r="I6" s="412"/>
      <c r="J6" s="412"/>
    </row>
    <row r="7" spans="1:10" ht="15.75" thickBot="1">
      <c r="A7" s="33"/>
      <c r="B7" s="33"/>
      <c r="C7" s="33"/>
      <c r="D7" s="33"/>
      <c r="E7" s="33"/>
      <c r="F7" s="33"/>
      <c r="G7" s="33"/>
      <c r="H7" s="33"/>
      <c r="I7" s="33"/>
      <c r="J7" s="34"/>
    </row>
    <row r="8" spans="1:10" ht="30.75" thickBot="1">
      <c r="A8" s="65" t="s">
        <v>61</v>
      </c>
      <c r="B8" s="413" t="s">
        <v>62</v>
      </c>
      <c r="C8" s="414"/>
      <c r="D8" s="414"/>
      <c r="E8" s="414"/>
      <c r="F8" s="414"/>
      <c r="G8" s="414"/>
      <c r="H8" s="414"/>
      <c r="I8" s="415"/>
      <c r="J8" s="123"/>
    </row>
    <row r="9" spans="1:10">
      <c r="A9" s="38"/>
      <c r="B9" s="39"/>
      <c r="C9" s="39"/>
      <c r="D9" s="39"/>
      <c r="E9" s="39"/>
      <c r="F9" s="39"/>
      <c r="G9" s="39"/>
      <c r="H9" s="39"/>
      <c r="I9" s="39"/>
      <c r="J9" s="34"/>
    </row>
    <row r="10" spans="1:10">
      <c r="A10" s="416" t="s">
        <v>0</v>
      </c>
      <c r="B10" s="416"/>
      <c r="C10" s="416"/>
      <c r="D10" s="416"/>
      <c r="E10" s="416"/>
      <c r="F10" s="416"/>
      <c r="G10" s="416"/>
      <c r="H10" s="416"/>
      <c r="I10" s="416"/>
      <c r="J10" s="416"/>
    </row>
    <row r="12" spans="1:10">
      <c r="A12" s="417" t="s">
        <v>189</v>
      </c>
      <c r="B12" s="417"/>
      <c r="C12" s="417" t="s">
        <v>63</v>
      </c>
      <c r="D12" s="417" t="s">
        <v>2</v>
      </c>
      <c r="E12" s="417" t="s">
        <v>3</v>
      </c>
      <c r="F12" s="417"/>
      <c r="G12" s="417" t="s">
        <v>4</v>
      </c>
      <c r="H12" s="184"/>
      <c r="I12" s="48"/>
      <c r="J12" s="184"/>
    </row>
    <row r="13" spans="1:10">
      <c r="A13" s="417"/>
      <c r="B13" s="417"/>
      <c r="C13" s="417"/>
      <c r="D13" s="417"/>
      <c r="E13" s="417"/>
      <c r="F13" s="417"/>
      <c r="G13" s="417"/>
      <c r="H13" s="184"/>
      <c r="I13" s="48"/>
      <c r="J13" s="184"/>
    </row>
    <row r="14" spans="1:10">
      <c r="A14" s="417"/>
      <c r="B14" s="417"/>
      <c r="C14" s="417"/>
      <c r="D14" s="417"/>
      <c r="E14" s="417" t="s">
        <v>64</v>
      </c>
      <c r="F14" s="417" t="s">
        <v>65</v>
      </c>
      <c r="G14" s="417"/>
      <c r="H14" s="184"/>
      <c r="I14" s="48"/>
      <c r="J14" s="184"/>
    </row>
    <row r="15" spans="1:10" ht="42.75">
      <c r="A15" s="227" t="s">
        <v>7</v>
      </c>
      <c r="B15" s="227" t="s">
        <v>66</v>
      </c>
      <c r="C15" s="417"/>
      <c r="D15" s="417"/>
      <c r="E15" s="417"/>
      <c r="F15" s="417"/>
      <c r="G15" s="417"/>
      <c r="H15" s="184"/>
      <c r="I15" s="48"/>
      <c r="J15" s="184"/>
    </row>
    <row r="16" spans="1:10">
      <c r="A16" s="226">
        <v>4132</v>
      </c>
      <c r="B16" s="226">
        <v>9570</v>
      </c>
      <c r="C16" s="226">
        <v>764</v>
      </c>
      <c r="D16" s="226">
        <v>609</v>
      </c>
      <c r="E16" s="226">
        <v>13702</v>
      </c>
      <c r="F16" s="226">
        <v>0</v>
      </c>
      <c r="G16" s="228">
        <v>0</v>
      </c>
      <c r="H16" s="184"/>
      <c r="I16" s="184"/>
      <c r="J16" s="184"/>
    </row>
    <row r="17" spans="1:10">
      <c r="A17" s="273"/>
      <c r="B17" s="273"/>
      <c r="C17" s="273"/>
      <c r="D17" s="273"/>
      <c r="E17" s="273"/>
      <c r="F17" s="273"/>
      <c r="G17" s="273"/>
      <c r="H17" s="273"/>
      <c r="I17" s="273"/>
      <c r="J17" s="184"/>
    </row>
    <row r="18" spans="1:10" ht="29.25" customHeight="1">
      <c r="A18" s="420" t="s">
        <v>67</v>
      </c>
      <c r="B18" s="420"/>
      <c r="C18" s="420"/>
      <c r="D18" s="420"/>
      <c r="E18" s="420"/>
      <c r="F18" s="420"/>
      <c r="G18" s="420"/>
      <c r="H18" s="420"/>
      <c r="I18" s="420"/>
      <c r="J18" s="420"/>
    </row>
    <row r="19" spans="1:10" ht="26.25" customHeight="1">
      <c r="A19" s="420" t="s">
        <v>203</v>
      </c>
      <c r="B19" s="420"/>
      <c r="C19" s="420"/>
      <c r="D19" s="420"/>
      <c r="E19" s="420"/>
      <c r="F19" s="420"/>
      <c r="G19" s="420"/>
      <c r="H19" s="420"/>
      <c r="I19" s="420"/>
      <c r="J19" s="420"/>
    </row>
    <row r="20" spans="1:10">
      <c r="A20" s="50"/>
      <c r="B20" s="187"/>
      <c r="C20" s="187"/>
      <c r="D20" s="187"/>
      <c r="E20" s="187"/>
      <c r="F20" s="187"/>
      <c r="G20" s="187"/>
      <c r="H20" s="187"/>
      <c r="I20" s="187"/>
      <c r="J20" s="184"/>
    </row>
    <row r="21" spans="1:10">
      <c r="A21" s="418" t="s">
        <v>193</v>
      </c>
      <c r="B21" s="418"/>
      <c r="C21" s="418"/>
      <c r="D21" s="418"/>
      <c r="E21" s="418"/>
      <c r="F21" s="418"/>
      <c r="G21" s="274">
        <v>30</v>
      </c>
      <c r="H21" s="184"/>
      <c r="I21" s="184"/>
      <c r="J21" s="184"/>
    </row>
    <row r="22" spans="1:10">
      <c r="A22" s="50"/>
      <c r="B22" s="187"/>
      <c r="C22" s="187"/>
      <c r="D22" s="187"/>
      <c r="E22" s="187"/>
      <c r="F22" s="187"/>
      <c r="G22" s="187"/>
      <c r="H22" s="187"/>
      <c r="I22" s="187"/>
      <c r="J22" s="184"/>
    </row>
    <row r="23" spans="1:10">
      <c r="A23" s="50"/>
      <c r="B23" s="187"/>
      <c r="C23" s="187"/>
      <c r="D23" s="187"/>
      <c r="E23" s="187"/>
      <c r="F23" s="187"/>
      <c r="G23" s="187"/>
      <c r="H23" s="187"/>
      <c r="I23" s="187"/>
      <c r="J23" s="184"/>
    </row>
    <row r="24" spans="1:10">
      <c r="A24" s="419" t="s">
        <v>71</v>
      </c>
      <c r="B24" s="419"/>
      <c r="C24" s="419"/>
      <c r="D24" s="419"/>
      <c r="E24" s="419"/>
      <c r="F24" s="419"/>
      <c r="G24" s="419"/>
      <c r="H24" s="419"/>
      <c r="I24" s="419"/>
      <c r="J24" s="419"/>
    </row>
    <row r="25" spans="1:10">
      <c r="A25" s="50"/>
      <c r="B25" s="187"/>
      <c r="C25" s="187"/>
      <c r="D25" s="187"/>
      <c r="E25" s="187"/>
      <c r="F25" s="187"/>
      <c r="G25" s="187"/>
      <c r="H25" s="187"/>
      <c r="I25" s="187"/>
      <c r="J25" s="184"/>
    </row>
    <row r="26" spans="1:10">
      <c r="A26" s="410" t="s">
        <v>72</v>
      </c>
      <c r="B26" s="410"/>
      <c r="C26" s="275">
        <v>1822</v>
      </c>
      <c r="D26" s="187"/>
      <c r="E26" s="187"/>
      <c r="F26" s="187"/>
      <c r="G26" s="187"/>
      <c r="H26" s="187"/>
      <c r="I26" s="187"/>
      <c r="J26" s="184"/>
    </row>
    <row r="27" spans="1:10">
      <c r="A27" s="410" t="s">
        <v>73</v>
      </c>
      <c r="B27" s="410"/>
      <c r="C27" s="275">
        <v>1789</v>
      </c>
      <c r="D27" s="187"/>
      <c r="E27" s="187"/>
      <c r="F27" s="187"/>
      <c r="G27" s="187"/>
      <c r="H27" s="187"/>
      <c r="I27" s="187"/>
      <c r="J27" s="184"/>
    </row>
    <row r="28" spans="1:10">
      <c r="A28" s="48"/>
      <c r="B28" s="48"/>
      <c r="C28" s="48"/>
      <c r="D28" s="48"/>
      <c r="E28" s="48"/>
      <c r="F28" s="48"/>
      <c r="G28" s="48"/>
      <c r="H28" s="48"/>
      <c r="I28" s="48"/>
      <c r="J28" s="184"/>
    </row>
    <row r="29" spans="1:10">
      <c r="A29" s="48"/>
      <c r="B29" s="48"/>
      <c r="C29" s="48"/>
      <c r="D29" s="48"/>
      <c r="E29" s="48"/>
      <c r="F29" s="48"/>
      <c r="G29" s="48"/>
      <c r="H29" s="48"/>
      <c r="I29" s="48"/>
      <c r="J29" s="184"/>
    </row>
    <row r="30" spans="1:10" ht="18">
      <c r="A30" s="409" t="s">
        <v>9</v>
      </c>
      <c r="B30" s="409"/>
      <c r="C30" s="409"/>
      <c r="D30" s="409"/>
      <c r="E30" s="409"/>
      <c r="F30" s="409"/>
      <c r="G30" s="409"/>
      <c r="H30" s="409"/>
      <c r="I30" s="184"/>
      <c r="J30" s="184"/>
    </row>
    <row r="31" spans="1:10">
      <c r="A31" s="48"/>
      <c r="B31" s="48"/>
      <c r="C31" s="48"/>
      <c r="D31" s="48"/>
      <c r="E31" s="48"/>
      <c r="F31" s="48"/>
      <c r="G31" s="48"/>
      <c r="H31" s="48"/>
      <c r="I31" s="48"/>
      <c r="J31" s="184"/>
    </row>
    <row r="32" spans="1:10">
      <c r="A32" s="274" t="s">
        <v>74</v>
      </c>
      <c r="B32" s="274"/>
      <c r="C32" s="274"/>
      <c r="D32" s="274"/>
      <c r="E32" s="274"/>
      <c r="F32" s="274"/>
      <c r="G32" s="274"/>
      <c r="H32" s="274">
        <v>30</v>
      </c>
      <c r="I32" s="184"/>
      <c r="J32" s="184"/>
    </row>
    <row r="33" spans="1:10">
      <c r="A33" s="51"/>
      <c r="B33" s="51"/>
      <c r="C33" s="51"/>
      <c r="D33" s="51"/>
      <c r="E33" s="51"/>
      <c r="F33" s="51"/>
      <c r="G33" s="51"/>
      <c r="H33" s="51"/>
      <c r="I33" s="51"/>
      <c r="J33" s="184"/>
    </row>
    <row r="34" spans="1:10">
      <c r="A34" s="49"/>
      <c r="B34" s="273"/>
      <c r="C34" s="48"/>
      <c r="D34" s="48"/>
      <c r="E34" s="48"/>
      <c r="F34" s="48"/>
      <c r="G34" s="48"/>
      <c r="H34" s="48"/>
      <c r="I34" s="48"/>
      <c r="J34" s="184"/>
    </row>
    <row r="35" spans="1:10">
      <c r="A35" s="49"/>
      <c r="B35" s="273"/>
      <c r="C35" s="48"/>
      <c r="D35" s="48"/>
      <c r="E35" s="48"/>
      <c r="F35" s="48"/>
      <c r="G35" s="48"/>
      <c r="H35" s="48"/>
      <c r="I35" s="48"/>
      <c r="J35" s="184"/>
    </row>
    <row r="36" spans="1:10" ht="18">
      <c r="A36" s="409" t="s">
        <v>76</v>
      </c>
      <c r="B36" s="409"/>
      <c r="C36" s="48"/>
      <c r="D36" s="48"/>
      <c r="E36" s="48"/>
      <c r="F36" s="48"/>
      <c r="G36" s="48"/>
      <c r="H36" s="48"/>
      <c r="I36" s="48"/>
      <c r="J36" s="184"/>
    </row>
    <row r="37" spans="1:10">
      <c r="A37" s="48"/>
      <c r="B37" s="48"/>
      <c r="C37" s="48"/>
      <c r="D37" s="48"/>
      <c r="E37" s="48"/>
      <c r="F37" s="48"/>
      <c r="G37" s="48"/>
      <c r="H37" s="48"/>
      <c r="I37" s="48"/>
      <c r="J37" s="184"/>
    </row>
    <row r="38" spans="1:10" ht="85.5">
      <c r="A38" s="227" t="s">
        <v>10</v>
      </c>
      <c r="B38" s="227" t="s">
        <v>11</v>
      </c>
      <c r="C38" s="227" t="s">
        <v>12</v>
      </c>
      <c r="D38" s="227" t="s">
        <v>77</v>
      </c>
      <c r="E38" s="48"/>
      <c r="F38" s="48"/>
      <c r="G38" s="48"/>
      <c r="H38" s="48"/>
      <c r="I38" s="48"/>
      <c r="J38" s="184"/>
    </row>
    <row r="39" spans="1:10">
      <c r="A39" s="276">
        <v>42</v>
      </c>
      <c r="B39" s="276">
        <v>42</v>
      </c>
      <c r="C39" s="276">
        <v>42</v>
      </c>
      <c r="D39" s="277">
        <v>0</v>
      </c>
      <c r="E39" s="48"/>
      <c r="F39" s="48"/>
      <c r="G39" s="48"/>
      <c r="H39" s="48"/>
      <c r="I39" s="48"/>
      <c r="J39" s="184"/>
    </row>
    <row r="40" spans="1:10">
      <c r="A40" s="48"/>
      <c r="B40" s="48"/>
      <c r="C40" s="48"/>
      <c r="D40" s="48"/>
      <c r="E40" s="48"/>
      <c r="F40" s="48"/>
      <c r="G40" s="48"/>
      <c r="H40" s="48"/>
      <c r="I40" s="48"/>
      <c r="J40" s="184"/>
    </row>
    <row r="41" spans="1:10">
      <c r="A41" s="48"/>
      <c r="B41" s="48"/>
      <c r="C41" s="48"/>
      <c r="D41" s="48"/>
      <c r="E41" s="48"/>
      <c r="F41" s="48"/>
      <c r="G41" s="48"/>
      <c r="H41" s="48"/>
      <c r="I41" s="48"/>
      <c r="J41" s="184"/>
    </row>
    <row r="42" spans="1:10">
      <c r="A42" s="48"/>
      <c r="B42" s="48"/>
      <c r="C42" s="48"/>
      <c r="D42" s="48"/>
      <c r="E42" s="48"/>
      <c r="F42" s="48"/>
      <c r="G42" s="48"/>
      <c r="H42" s="48"/>
      <c r="I42" s="48"/>
      <c r="J42" s="184"/>
    </row>
    <row r="43" spans="1:10">
      <c r="A43" s="48"/>
      <c r="B43" s="48"/>
      <c r="C43" s="48"/>
      <c r="D43" s="48"/>
      <c r="E43" s="48"/>
      <c r="F43" s="48"/>
      <c r="G43" s="48"/>
      <c r="H43" s="48"/>
      <c r="I43" s="48"/>
      <c r="J43" s="184"/>
    </row>
    <row r="44" spans="1:10">
      <c r="A44" s="41"/>
      <c r="B44" s="41"/>
      <c r="C44" s="41"/>
      <c r="D44" s="41"/>
      <c r="E44" s="41"/>
      <c r="F44" s="41"/>
      <c r="G44" s="41"/>
      <c r="H44" s="41"/>
      <c r="I44" s="41"/>
      <c r="J44" s="184"/>
    </row>
    <row r="45" spans="1:10">
      <c r="A45" s="41"/>
      <c r="B45" s="41"/>
      <c r="C45" s="41"/>
      <c r="D45" s="41"/>
      <c r="E45" s="41"/>
      <c r="F45" s="41"/>
      <c r="G45" s="41"/>
      <c r="H45" s="41"/>
      <c r="I45" s="41"/>
      <c r="J45" s="184"/>
    </row>
    <row r="46" spans="1:10">
      <c r="A46" s="41"/>
      <c r="B46" s="41"/>
      <c r="C46" s="41"/>
      <c r="D46" s="41"/>
      <c r="E46" s="41"/>
      <c r="F46" s="41"/>
      <c r="G46" s="41"/>
      <c r="H46" s="41"/>
      <c r="I46" s="41"/>
      <c r="J46" s="184"/>
    </row>
    <row r="47" spans="1:10">
      <c r="A47" s="41"/>
      <c r="B47" s="41"/>
      <c r="C47" s="41"/>
      <c r="D47" s="41"/>
      <c r="E47" s="41"/>
      <c r="F47" s="41"/>
      <c r="G47" s="41"/>
      <c r="H47" s="41"/>
      <c r="I47" s="41"/>
      <c r="J47" s="184"/>
    </row>
    <row r="48" spans="1:10">
      <c r="A48" s="41"/>
      <c r="B48" s="41"/>
      <c r="C48" s="41"/>
      <c r="D48" s="41"/>
      <c r="E48" s="41"/>
      <c r="F48" s="41"/>
      <c r="G48" s="41"/>
      <c r="H48" s="41"/>
      <c r="I48" s="41"/>
      <c r="J48" s="184"/>
    </row>
    <row r="49" spans="1:10">
      <c r="A49" s="41"/>
      <c r="B49" s="41"/>
      <c r="C49" s="41"/>
      <c r="D49" s="41"/>
      <c r="E49" s="41"/>
      <c r="F49" s="41"/>
      <c r="G49" s="41"/>
      <c r="H49" s="41"/>
      <c r="I49" s="41"/>
      <c r="J49" s="184"/>
    </row>
    <row r="50" spans="1:10">
      <c r="A50" s="41"/>
      <c r="B50" s="41"/>
      <c r="C50" s="41"/>
      <c r="D50" s="41"/>
      <c r="E50" s="41"/>
      <c r="F50" s="41"/>
      <c r="G50" s="41"/>
      <c r="H50" s="41"/>
      <c r="I50" s="41"/>
      <c r="J50" s="184"/>
    </row>
    <row r="51" spans="1:10">
      <c r="A51" s="184"/>
      <c r="B51" s="184"/>
      <c r="C51" s="184"/>
      <c r="D51" s="184"/>
      <c r="E51" s="184"/>
      <c r="F51" s="184"/>
      <c r="G51" s="184"/>
      <c r="H51" s="184"/>
      <c r="I51" s="184"/>
      <c r="J51" s="184"/>
    </row>
    <row r="52" spans="1:10">
      <c r="A52" s="184"/>
      <c r="B52" s="184"/>
      <c r="C52" s="184"/>
      <c r="D52" s="184"/>
      <c r="E52" s="184"/>
      <c r="F52" s="184"/>
      <c r="G52" s="184"/>
      <c r="H52" s="184"/>
      <c r="I52" s="184"/>
      <c r="J52" s="184"/>
    </row>
    <row r="53" spans="1:10">
      <c r="A53" s="184"/>
      <c r="B53" s="184"/>
      <c r="C53" s="184"/>
      <c r="D53" s="184"/>
      <c r="E53" s="184"/>
      <c r="F53" s="184"/>
      <c r="G53" s="184"/>
      <c r="H53" s="184"/>
      <c r="I53" s="184"/>
      <c r="J53" s="184"/>
    </row>
    <row r="54" spans="1:10">
      <c r="A54" s="184"/>
      <c r="B54" s="184"/>
      <c r="C54" s="184"/>
      <c r="D54" s="184"/>
      <c r="E54" s="184"/>
      <c r="F54" s="184"/>
      <c r="G54" s="184"/>
      <c r="H54" s="184"/>
      <c r="I54" s="184"/>
      <c r="J54" s="184"/>
    </row>
    <row r="55" spans="1:10">
      <c r="A55" s="184"/>
      <c r="B55" s="184"/>
      <c r="C55" s="184"/>
      <c r="D55" s="184"/>
      <c r="E55" s="184"/>
      <c r="F55" s="184"/>
      <c r="G55" s="184"/>
      <c r="H55" s="184"/>
      <c r="I55" s="184"/>
      <c r="J55" s="184"/>
    </row>
    <row r="56" spans="1:10">
      <c r="A56" s="184"/>
      <c r="B56" s="184"/>
      <c r="C56" s="184"/>
      <c r="D56" s="184"/>
      <c r="E56" s="184"/>
      <c r="F56" s="184"/>
      <c r="G56" s="184"/>
      <c r="H56" s="184"/>
      <c r="I56" s="184"/>
      <c r="J56" s="184"/>
    </row>
    <row r="57" spans="1:10">
      <c r="A57" s="184"/>
      <c r="B57" s="184"/>
      <c r="C57" s="184"/>
      <c r="D57" s="184"/>
      <c r="E57" s="184"/>
      <c r="F57" s="184"/>
      <c r="G57" s="184"/>
      <c r="H57" s="184"/>
      <c r="I57" s="184"/>
      <c r="J57" s="184"/>
    </row>
    <row r="58" spans="1:10">
      <c r="A58" s="184"/>
      <c r="B58" s="184"/>
      <c r="C58" s="184"/>
      <c r="D58" s="184"/>
      <c r="E58" s="184"/>
      <c r="F58" s="184"/>
      <c r="G58" s="184"/>
      <c r="H58" s="184"/>
      <c r="I58" s="184"/>
      <c r="J58" s="184"/>
    </row>
    <row r="59" spans="1:10">
      <c r="A59" s="184"/>
      <c r="B59" s="184"/>
      <c r="C59" s="184"/>
      <c r="D59" s="184"/>
      <c r="E59" s="184"/>
      <c r="F59" s="184"/>
      <c r="G59" s="184"/>
      <c r="H59" s="184"/>
      <c r="I59" s="184"/>
      <c r="J59" s="184"/>
    </row>
    <row r="60" spans="1:10">
      <c r="A60" s="184"/>
      <c r="B60" s="184"/>
      <c r="C60" s="184"/>
      <c r="D60" s="184"/>
      <c r="E60" s="184"/>
      <c r="F60" s="184"/>
      <c r="G60" s="184"/>
      <c r="H60" s="184"/>
      <c r="I60" s="184"/>
      <c r="J60" s="184"/>
    </row>
    <row r="61" spans="1:10">
      <c r="A61" s="184"/>
      <c r="B61" s="184"/>
      <c r="C61" s="184"/>
      <c r="D61" s="184"/>
      <c r="E61" s="184"/>
      <c r="F61" s="184"/>
      <c r="G61" s="184"/>
      <c r="H61" s="184"/>
      <c r="I61" s="184"/>
      <c r="J61" s="184"/>
    </row>
    <row r="62" spans="1:10">
      <c r="A62" s="184"/>
      <c r="B62" s="184"/>
      <c r="C62" s="184"/>
      <c r="D62" s="184"/>
      <c r="E62" s="184"/>
      <c r="F62" s="184"/>
      <c r="G62" s="184"/>
      <c r="H62" s="184"/>
      <c r="I62" s="184"/>
      <c r="J62" s="184"/>
    </row>
    <row r="63" spans="1:10">
      <c r="A63" s="184"/>
      <c r="B63" s="184"/>
      <c r="C63" s="184"/>
      <c r="D63" s="184"/>
      <c r="E63" s="184"/>
      <c r="F63" s="184"/>
      <c r="G63" s="184"/>
      <c r="H63" s="184"/>
      <c r="I63" s="184"/>
      <c r="J63" s="184"/>
    </row>
    <row r="64" spans="1:10">
      <c r="A64" s="184"/>
      <c r="B64" s="184"/>
      <c r="C64" s="184"/>
      <c r="D64" s="184"/>
      <c r="E64" s="184"/>
      <c r="F64" s="184"/>
      <c r="G64" s="184"/>
      <c r="H64" s="184"/>
      <c r="I64" s="184"/>
      <c r="J64" s="184"/>
    </row>
    <row r="65" spans="1:10">
      <c r="A65" s="184"/>
      <c r="B65" s="184"/>
      <c r="C65" s="184"/>
      <c r="D65" s="184"/>
      <c r="E65" s="184"/>
      <c r="F65" s="184"/>
      <c r="G65" s="184"/>
      <c r="H65" s="184"/>
      <c r="I65" s="184"/>
      <c r="J65" s="184"/>
    </row>
    <row r="66" spans="1:10">
      <c r="A66" s="184"/>
      <c r="B66" s="184"/>
      <c r="C66" s="184"/>
      <c r="D66" s="184"/>
      <c r="E66" s="184"/>
      <c r="F66" s="184"/>
      <c r="G66" s="184"/>
      <c r="H66" s="184"/>
      <c r="I66" s="184"/>
      <c r="J66" s="184"/>
    </row>
    <row r="67" spans="1:10">
      <c r="A67" s="184"/>
      <c r="B67" s="184"/>
      <c r="C67" s="184"/>
      <c r="D67" s="184"/>
      <c r="E67" s="184"/>
      <c r="F67" s="184"/>
      <c r="G67" s="184"/>
      <c r="H67" s="184"/>
      <c r="I67" s="184"/>
      <c r="J67" s="184"/>
    </row>
    <row r="68" spans="1:10">
      <c r="A68" s="184"/>
      <c r="B68" s="184"/>
      <c r="C68" s="184"/>
      <c r="D68" s="184"/>
      <c r="E68" s="184"/>
      <c r="F68" s="184"/>
      <c r="G68" s="184"/>
      <c r="H68" s="184"/>
      <c r="I68" s="184"/>
      <c r="J68" s="184"/>
    </row>
    <row r="69" spans="1:10">
      <c r="A69" s="184"/>
      <c r="B69" s="184"/>
      <c r="C69" s="184"/>
      <c r="D69" s="184"/>
      <c r="E69" s="184"/>
      <c r="F69" s="184"/>
      <c r="G69" s="184"/>
      <c r="H69" s="184"/>
      <c r="I69" s="184"/>
      <c r="J69" s="184"/>
    </row>
    <row r="70" spans="1:10">
      <c r="A70" s="184"/>
      <c r="B70" s="184"/>
      <c r="C70" s="184"/>
      <c r="D70" s="184"/>
      <c r="E70" s="184"/>
      <c r="F70" s="184"/>
      <c r="G70" s="184"/>
      <c r="H70" s="184"/>
      <c r="I70" s="184"/>
      <c r="J70" s="184"/>
    </row>
    <row r="71" spans="1:10">
      <c r="A71" s="184"/>
      <c r="B71" s="184"/>
      <c r="C71" s="184"/>
      <c r="D71" s="184"/>
      <c r="E71" s="184"/>
      <c r="F71" s="184"/>
      <c r="G71" s="184"/>
      <c r="H71" s="184"/>
      <c r="I71" s="184"/>
      <c r="J71" s="184"/>
    </row>
    <row r="72" spans="1:10">
      <c r="A72" s="184"/>
      <c r="B72" s="184"/>
      <c r="C72" s="184"/>
      <c r="D72" s="184"/>
      <c r="E72" s="184"/>
      <c r="F72" s="184"/>
      <c r="G72" s="184"/>
      <c r="H72" s="184"/>
      <c r="I72" s="184"/>
      <c r="J72" s="184"/>
    </row>
    <row r="73" spans="1:10">
      <c r="A73" s="184"/>
      <c r="B73" s="184"/>
      <c r="C73" s="184"/>
      <c r="D73" s="184"/>
      <c r="E73" s="184"/>
      <c r="F73" s="184"/>
      <c r="G73" s="184"/>
      <c r="H73" s="184"/>
      <c r="I73" s="184"/>
      <c r="J73" s="184"/>
    </row>
    <row r="74" spans="1:10">
      <c r="A74" s="184"/>
      <c r="B74" s="184"/>
      <c r="C74" s="184"/>
      <c r="D74" s="184"/>
      <c r="E74" s="184"/>
      <c r="F74" s="184"/>
      <c r="G74" s="184"/>
      <c r="H74" s="184"/>
      <c r="I74" s="184"/>
      <c r="J74" s="184"/>
    </row>
    <row r="75" spans="1:10">
      <c r="A75" s="184"/>
      <c r="B75" s="184"/>
      <c r="C75" s="184"/>
      <c r="D75" s="184"/>
      <c r="E75" s="184"/>
      <c r="F75" s="184"/>
      <c r="G75" s="184"/>
      <c r="H75" s="184"/>
      <c r="I75" s="184"/>
      <c r="J75" s="184"/>
    </row>
    <row r="76" spans="1:10">
      <c r="A76" s="184"/>
      <c r="B76" s="184"/>
      <c r="C76" s="184"/>
      <c r="D76" s="184"/>
      <c r="E76" s="184"/>
      <c r="F76" s="184"/>
      <c r="G76" s="184"/>
      <c r="H76" s="184"/>
      <c r="I76" s="184"/>
      <c r="J76" s="184"/>
    </row>
    <row r="77" spans="1:10">
      <c r="A77" s="184"/>
      <c r="B77" s="184"/>
      <c r="C77" s="184"/>
      <c r="D77" s="184"/>
      <c r="E77" s="184"/>
      <c r="F77" s="184"/>
      <c r="G77" s="184"/>
      <c r="H77" s="184"/>
      <c r="I77" s="184"/>
      <c r="J77" s="184"/>
    </row>
    <row r="78" spans="1:10">
      <c r="A78" s="184"/>
      <c r="B78" s="184"/>
      <c r="C78" s="184"/>
      <c r="D78" s="184"/>
      <c r="E78" s="184"/>
      <c r="F78" s="184"/>
      <c r="G78" s="184"/>
      <c r="H78" s="184"/>
      <c r="I78" s="184"/>
      <c r="J78" s="184"/>
    </row>
    <row r="79" spans="1:10">
      <c r="A79" s="184"/>
      <c r="B79" s="184"/>
      <c r="C79" s="184"/>
      <c r="D79" s="184"/>
      <c r="E79" s="184"/>
      <c r="F79" s="184"/>
      <c r="G79" s="184"/>
      <c r="H79" s="184"/>
      <c r="I79" s="184"/>
      <c r="J79" s="184"/>
    </row>
    <row r="80" spans="1:10">
      <c r="A80" s="184"/>
      <c r="B80" s="184"/>
      <c r="C80" s="184"/>
      <c r="D80" s="184"/>
      <c r="E80" s="184"/>
      <c r="F80" s="184"/>
      <c r="G80" s="184"/>
      <c r="H80" s="184"/>
      <c r="I80" s="184"/>
      <c r="J80" s="184"/>
    </row>
    <row r="81" spans="1:10">
      <c r="A81" s="184"/>
      <c r="B81" s="184"/>
      <c r="C81" s="184"/>
      <c r="D81" s="184"/>
      <c r="E81" s="184"/>
      <c r="F81" s="184"/>
      <c r="G81" s="184"/>
      <c r="H81" s="184"/>
      <c r="I81" s="184"/>
      <c r="J81" s="184"/>
    </row>
    <row r="82" spans="1:10">
      <c r="A82" s="184"/>
      <c r="B82" s="184"/>
      <c r="C82" s="184"/>
      <c r="D82" s="184"/>
      <c r="E82" s="184"/>
      <c r="F82" s="184"/>
      <c r="G82" s="184"/>
      <c r="H82" s="184"/>
      <c r="I82" s="184"/>
      <c r="J82" s="184"/>
    </row>
    <row r="83" spans="1:10">
      <c r="A83" s="184"/>
      <c r="B83" s="184"/>
      <c r="C83" s="184"/>
      <c r="D83" s="184"/>
      <c r="E83" s="184"/>
      <c r="F83" s="184"/>
      <c r="G83" s="184"/>
      <c r="H83" s="184"/>
      <c r="I83" s="184"/>
      <c r="J83" s="184"/>
    </row>
    <row r="84" spans="1:10">
      <c r="A84" s="184"/>
      <c r="B84" s="184"/>
      <c r="C84" s="184"/>
      <c r="D84" s="184"/>
      <c r="E84" s="184"/>
      <c r="F84" s="184"/>
      <c r="G84" s="184"/>
      <c r="H84" s="184"/>
      <c r="I84" s="184"/>
      <c r="J84" s="184"/>
    </row>
    <row r="85" spans="1:10">
      <c r="A85" s="184"/>
      <c r="B85" s="184"/>
      <c r="C85" s="184"/>
      <c r="D85" s="184"/>
      <c r="E85" s="184"/>
      <c r="F85" s="184"/>
      <c r="G85" s="184"/>
      <c r="H85" s="184"/>
      <c r="I85" s="184"/>
      <c r="J85" s="184"/>
    </row>
    <row r="86" spans="1:10">
      <c r="A86" s="184"/>
      <c r="B86" s="184"/>
      <c r="C86" s="184"/>
      <c r="D86" s="184"/>
      <c r="E86" s="184"/>
      <c r="F86" s="184"/>
      <c r="G86" s="184"/>
      <c r="H86" s="184"/>
      <c r="I86" s="184"/>
      <c r="J86" s="184"/>
    </row>
  </sheetData>
  <mergeCells count="20">
    <mergeCell ref="E14:E15"/>
    <mergeCell ref="F14:F15"/>
    <mergeCell ref="A18:J18"/>
    <mergeCell ref="A19:J19"/>
    <mergeCell ref="A36:B36"/>
    <mergeCell ref="A27:B27"/>
    <mergeCell ref="A30:H30"/>
    <mergeCell ref="A3:J3"/>
    <mergeCell ref="A5:J5"/>
    <mergeCell ref="A6:J6"/>
    <mergeCell ref="B8:I8"/>
    <mergeCell ref="A10:J10"/>
    <mergeCell ref="E12:F13"/>
    <mergeCell ref="G12:G15"/>
    <mergeCell ref="A21:F21"/>
    <mergeCell ref="A24:J24"/>
    <mergeCell ref="A26:B26"/>
    <mergeCell ref="A12:B14"/>
    <mergeCell ref="C12:C15"/>
    <mergeCell ref="D12:D1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45</vt:i4>
      </vt:variant>
    </vt:vector>
  </HeadingPairs>
  <TitlesOfParts>
    <vt:vector size="45" baseType="lpstr">
      <vt:lpstr>Introduccion</vt:lpstr>
      <vt:lpstr>Fuente</vt:lpstr>
      <vt:lpstr>Presupuesto</vt:lpstr>
      <vt:lpstr>Resumen solicitudes</vt:lpstr>
      <vt:lpstr>Violencia de género</vt:lpstr>
      <vt:lpstr>Impugnaciones</vt:lpstr>
      <vt:lpstr>CEPEJ</vt:lpstr>
      <vt:lpstr>ANDALUCIA</vt:lpstr>
      <vt:lpstr>Almeria</vt:lpstr>
      <vt:lpstr>Cadiz</vt:lpstr>
      <vt:lpstr>Cordoba</vt:lpstr>
      <vt:lpstr>Granada</vt:lpstr>
      <vt:lpstr>Huelva</vt:lpstr>
      <vt:lpstr>Jaen</vt:lpstr>
      <vt:lpstr>Malaga</vt:lpstr>
      <vt:lpstr>Sevilla</vt:lpstr>
      <vt:lpstr>Aragon </vt:lpstr>
      <vt:lpstr>Zaragoza</vt:lpstr>
      <vt:lpstr>Huesca</vt:lpstr>
      <vt:lpstr>Teruel</vt:lpstr>
      <vt:lpstr>Asturias</vt:lpstr>
      <vt:lpstr>Canarias</vt:lpstr>
      <vt:lpstr>Gran Canaria</vt:lpstr>
      <vt:lpstr>La Palma</vt:lpstr>
      <vt:lpstr>Lanzarote</vt:lpstr>
      <vt:lpstr>Tenerife</vt:lpstr>
      <vt:lpstr>Cantabria</vt:lpstr>
      <vt:lpstr>Cataluña</vt:lpstr>
      <vt:lpstr>Terres del ebre</vt:lpstr>
      <vt:lpstr>Tarragona</vt:lpstr>
      <vt:lpstr>Lleida</vt:lpstr>
      <vt:lpstr>Girona</vt:lpstr>
      <vt:lpstr>Barcelona</vt:lpstr>
      <vt:lpstr>C. Valenciana</vt:lpstr>
      <vt:lpstr>Alicante</vt:lpstr>
      <vt:lpstr>Castellon</vt:lpstr>
      <vt:lpstr>Valencia</vt:lpstr>
      <vt:lpstr>Galicia</vt:lpstr>
      <vt:lpstr>Madrid</vt:lpstr>
      <vt:lpstr>Navarra</vt:lpstr>
      <vt:lpstr>País Vasco</vt:lpstr>
      <vt:lpstr>Guipuzcoa</vt:lpstr>
      <vt:lpstr>Bizkaia</vt:lpstr>
      <vt:lpstr>Alava</vt:lpstr>
      <vt:lpstr>Rioja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Ildefonso Villán Criado</dc:creator>
  <cp:lastModifiedBy>Belen Manchon Colmenarejo</cp:lastModifiedBy>
  <cp:lastPrinted>2015-12-15T10:27:51Z</cp:lastPrinted>
  <dcterms:created xsi:type="dcterms:W3CDTF">2015-11-03T09:10:38Z</dcterms:created>
  <dcterms:modified xsi:type="dcterms:W3CDTF">2018-10-25T11:24:06Z</dcterms:modified>
</cp:coreProperties>
</file>